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E:\工作\修改\第三次修改\"/>
    </mc:Choice>
  </mc:AlternateContent>
  <xr:revisionPtr revIDLastSave="0" documentId="13_ncr:1_{90E43C69-636F-44CE-8852-1571133CF9C8}" xr6:coauthVersionLast="47" xr6:coauthVersionMax="47" xr10:uidLastSave="{00000000-0000-0000-0000-000000000000}"/>
  <bookViews>
    <workbookView xWindow="-120" yWindow="-120" windowWidth="38640" windowHeight="15840" activeTab="2" xr2:uid="{00000000-000D-0000-FFFF-FFFF00000000}"/>
  </bookViews>
  <sheets>
    <sheet name="U-Pb" sheetId="2" r:id="rId1"/>
    <sheet name="全岩" sheetId="3" r:id="rId2"/>
    <sheet name="Hf"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1" l="1"/>
  <c r="P44" i="1"/>
  <c r="P43" i="1"/>
  <c r="P42" i="1"/>
  <c r="P41" i="1"/>
  <c r="P40" i="1"/>
  <c r="P39" i="1"/>
  <c r="P38" i="1"/>
  <c r="P37" i="1"/>
  <c r="P36" i="1"/>
  <c r="P35" i="1"/>
  <c r="P34" i="1"/>
  <c r="P33" i="1"/>
  <c r="P32" i="1"/>
  <c r="P31" i="1"/>
  <c r="P30" i="1"/>
  <c r="P29" i="1"/>
  <c r="P28" i="1"/>
  <c r="P27" i="1"/>
  <c r="P26" i="1"/>
  <c r="P25" i="1"/>
  <c r="P24" i="1"/>
  <c r="P23" i="1"/>
  <c r="P22" i="1"/>
  <c r="P21" i="1"/>
  <c r="P20" i="1"/>
  <c r="P18" i="1"/>
  <c r="P17" i="1"/>
  <c r="P16" i="1"/>
  <c r="P15" i="1"/>
  <c r="P14" i="1"/>
  <c r="P13" i="1"/>
  <c r="P12" i="1"/>
  <c r="P11" i="1"/>
  <c r="P10" i="1"/>
  <c r="P9" i="1"/>
  <c r="P8" i="1"/>
  <c r="P7" i="1"/>
  <c r="P6" i="1"/>
  <c r="P5" i="1"/>
  <c r="P4" i="1"/>
  <c r="P3" i="1"/>
  <c r="P2" i="1"/>
</calcChain>
</file>

<file path=xl/sharedStrings.xml><?xml version="1.0" encoding="utf-8"?>
<sst xmlns="http://schemas.openxmlformats.org/spreadsheetml/2006/main" count="241" uniqueCount="138">
  <si>
    <t>Tuff-1-01</t>
  </si>
  <si>
    <t/>
  </si>
  <si>
    <t>Tuff-1-02</t>
  </si>
  <si>
    <t>Tuff-1-03</t>
  </si>
  <si>
    <t>Tuff-1-04</t>
  </si>
  <si>
    <t>Tuff-1-05</t>
  </si>
  <si>
    <t>Tuff-1-06</t>
  </si>
  <si>
    <t>Tuff-1-07</t>
  </si>
  <si>
    <t>Tuff-1-08</t>
  </si>
  <si>
    <t>Tuff-1-09</t>
  </si>
  <si>
    <t>Tuff-1-10</t>
  </si>
  <si>
    <t>Tuff-1-11</t>
  </si>
  <si>
    <t>Tuff-1-12</t>
  </si>
  <si>
    <t>Tuff-1-13</t>
  </si>
  <si>
    <t>Tuff-1-14</t>
  </si>
  <si>
    <t>Tuff-1-15</t>
  </si>
  <si>
    <t>Tuff-1-16</t>
  </si>
  <si>
    <t>Tuff-1-17</t>
  </si>
  <si>
    <t>Tuff-2-01</t>
  </si>
  <si>
    <t>Tuff-2-02</t>
  </si>
  <si>
    <t>Tuff-2-03</t>
  </si>
  <si>
    <t>Tuff-2-04</t>
  </si>
  <si>
    <t>Tuff-2-05</t>
  </si>
  <si>
    <t>Tuff-2-06</t>
  </si>
  <si>
    <t>Tuff-2-07</t>
  </si>
  <si>
    <t>Tuff-2-08</t>
  </si>
  <si>
    <t>Tuff-2-09</t>
  </si>
  <si>
    <t>Tuff-2-10</t>
  </si>
  <si>
    <t>Tuff-2-11</t>
  </si>
  <si>
    <t>Tuff-2-12</t>
  </si>
  <si>
    <t>Tuff-2-13</t>
  </si>
  <si>
    <t>Tuff-2-14</t>
  </si>
  <si>
    <t>Tuff-2-15</t>
  </si>
  <si>
    <t>Tuff-2-16</t>
  </si>
  <si>
    <t>Tuff-2-17</t>
  </si>
  <si>
    <t>Tuff-2-18</t>
  </si>
  <si>
    <t>Tuff-2-19</t>
  </si>
  <si>
    <t>Tuff-2-20</t>
  </si>
  <si>
    <t>Tuff-2-21</t>
  </si>
  <si>
    <t>Tuff-2-22</t>
  </si>
  <si>
    <t>Tuff-2-23</t>
  </si>
  <si>
    <t>Tuff-2-24</t>
  </si>
  <si>
    <t>Tuff-2-25</t>
  </si>
  <si>
    <t>Tuff-2-26</t>
  </si>
  <si>
    <t>Spot. No</t>
  </si>
  <si>
    <t>Notes</t>
  </si>
  <si>
    <t>Age</t>
  </si>
  <si>
    <t>176Hf/177Hf</t>
  </si>
  <si>
    <t>1σ</t>
  </si>
  <si>
    <t>176Lu/177Hf</t>
  </si>
  <si>
    <t>176Yb/177Hf</t>
  </si>
  <si>
    <t>εHf(0)</t>
  </si>
  <si>
    <t>εHf(t)</t>
  </si>
  <si>
    <t>TDM1</t>
  </si>
  <si>
    <t>TDM2</t>
  </si>
  <si>
    <t>fLu/Hf</t>
  </si>
  <si>
    <t>Pb</t>
  </si>
  <si>
    <t>Th</t>
  </si>
  <si>
    <t>U</t>
  </si>
  <si>
    <t>207Pb/206Pb</t>
  </si>
  <si>
    <t>207Pb/235U</t>
  </si>
  <si>
    <t>206Pb/238U</t>
  </si>
  <si>
    <t>208Pb/232Th</t>
  </si>
  <si>
    <t>238U/232Th</t>
  </si>
  <si>
    <t>Total</t>
  </si>
  <si>
    <t>Common Pb</t>
  </si>
  <si>
    <t>Ratio</t>
  </si>
  <si>
    <t>1sigma</t>
  </si>
  <si>
    <t>rho</t>
  </si>
  <si>
    <t>Age (Ma)</t>
  </si>
  <si>
    <t>Concordance</t>
  </si>
  <si>
    <t>94%</t>
  </si>
  <si>
    <t>91%</t>
  </si>
  <si>
    <t>90%</t>
  </si>
  <si>
    <t>93%</t>
  </si>
  <si>
    <t>97%</t>
  </si>
  <si>
    <t>96%</t>
  </si>
  <si>
    <t>98%</t>
  </si>
  <si>
    <t>92%</t>
  </si>
  <si>
    <t>error</t>
  </si>
  <si>
    <t>99%</t>
  </si>
  <si>
    <t>Tuff-1</t>
  </si>
  <si>
    <t>Tuff-1</t>
    <phoneticPr fontId="1" type="noConversion"/>
  </si>
  <si>
    <t>Tuff-2</t>
  </si>
  <si>
    <t>Tuff-2</t>
    <phoneticPr fontId="1" type="noConversion"/>
  </si>
  <si>
    <t>LOI%</t>
  </si>
  <si>
    <r>
      <t>SiO</t>
    </r>
    <r>
      <rPr>
        <vertAlign val="subscript"/>
        <sz val="9"/>
        <color rgb="FF000000"/>
        <rFont val="宋体"/>
        <family val="3"/>
        <charset val="134"/>
      </rPr>
      <t>2</t>
    </r>
    <r>
      <rPr>
        <sz val="9"/>
        <color rgb="FF000000"/>
        <rFont val="宋体"/>
        <family val="3"/>
        <charset val="134"/>
      </rPr>
      <t>%</t>
    </r>
  </si>
  <si>
    <r>
      <t>K</t>
    </r>
    <r>
      <rPr>
        <vertAlign val="subscript"/>
        <sz val="9"/>
        <color rgb="FF000000"/>
        <rFont val="宋体"/>
        <family val="3"/>
        <charset val="134"/>
      </rPr>
      <t>2</t>
    </r>
    <r>
      <rPr>
        <sz val="9"/>
        <color rgb="FF000000"/>
        <rFont val="宋体"/>
        <family val="3"/>
        <charset val="134"/>
      </rPr>
      <t>O%</t>
    </r>
  </si>
  <si>
    <r>
      <t>Na</t>
    </r>
    <r>
      <rPr>
        <vertAlign val="subscript"/>
        <sz val="9"/>
        <color rgb="FF000000"/>
        <rFont val="宋体"/>
        <family val="3"/>
        <charset val="134"/>
      </rPr>
      <t>2</t>
    </r>
    <r>
      <rPr>
        <sz val="9"/>
        <color rgb="FF000000"/>
        <rFont val="宋体"/>
        <family val="3"/>
        <charset val="134"/>
      </rPr>
      <t>O%</t>
    </r>
  </si>
  <si>
    <t>CaO%</t>
  </si>
  <si>
    <t>MgO%</t>
  </si>
  <si>
    <r>
      <t>Al</t>
    </r>
    <r>
      <rPr>
        <vertAlign val="subscript"/>
        <sz val="9"/>
        <color rgb="FF000000"/>
        <rFont val="宋体"/>
        <family val="3"/>
        <charset val="134"/>
      </rPr>
      <t>2</t>
    </r>
    <r>
      <rPr>
        <sz val="9"/>
        <color rgb="FF000000"/>
        <rFont val="宋体"/>
        <family val="3"/>
        <charset val="134"/>
      </rPr>
      <t>O</t>
    </r>
    <r>
      <rPr>
        <vertAlign val="subscript"/>
        <sz val="9"/>
        <color rgb="FF000000"/>
        <rFont val="宋体"/>
        <family val="3"/>
        <charset val="134"/>
      </rPr>
      <t>3</t>
    </r>
    <r>
      <rPr>
        <sz val="9"/>
        <color rgb="FF000000"/>
        <rFont val="宋体"/>
        <family val="3"/>
        <charset val="134"/>
      </rPr>
      <t>%</t>
    </r>
  </si>
  <si>
    <r>
      <t>Fe</t>
    </r>
    <r>
      <rPr>
        <vertAlign val="subscript"/>
        <sz val="9"/>
        <color rgb="FF000000"/>
        <rFont val="宋体"/>
        <family val="3"/>
        <charset val="134"/>
      </rPr>
      <t>2</t>
    </r>
    <r>
      <rPr>
        <sz val="9"/>
        <color rgb="FF000000"/>
        <rFont val="宋体"/>
        <family val="3"/>
        <charset val="134"/>
      </rPr>
      <t>O</t>
    </r>
    <r>
      <rPr>
        <vertAlign val="subscript"/>
        <sz val="9"/>
        <color rgb="FF000000"/>
        <rFont val="宋体"/>
        <family val="3"/>
        <charset val="134"/>
      </rPr>
      <t>3</t>
    </r>
    <r>
      <rPr>
        <sz val="9"/>
        <color rgb="FF000000"/>
        <rFont val="宋体"/>
        <family val="3"/>
        <charset val="134"/>
      </rPr>
      <t>%</t>
    </r>
  </si>
  <si>
    <t>MnO%</t>
  </si>
  <si>
    <r>
      <t>TiO</t>
    </r>
    <r>
      <rPr>
        <vertAlign val="subscript"/>
        <sz val="11"/>
        <color rgb="FF000000"/>
        <rFont val="宋体"/>
        <family val="3"/>
        <charset val="134"/>
      </rPr>
      <t>2</t>
    </r>
    <r>
      <rPr>
        <sz val="11"/>
        <color rgb="FF000000"/>
        <rFont val="宋体"/>
        <family val="3"/>
        <charset val="134"/>
      </rPr>
      <t>%</t>
    </r>
  </si>
  <si>
    <r>
      <t>P</t>
    </r>
    <r>
      <rPr>
        <vertAlign val="subscript"/>
        <sz val="11"/>
        <color rgb="FF000000"/>
        <rFont val="宋体"/>
        <family val="3"/>
        <charset val="134"/>
      </rPr>
      <t>2</t>
    </r>
    <r>
      <rPr>
        <sz val="11"/>
        <color rgb="FF000000"/>
        <rFont val="宋体"/>
        <family val="3"/>
        <charset val="134"/>
      </rPr>
      <t>O</t>
    </r>
    <r>
      <rPr>
        <vertAlign val="subscript"/>
        <sz val="11"/>
        <color rgb="FF000000"/>
        <rFont val="宋体"/>
        <family val="3"/>
        <charset val="134"/>
      </rPr>
      <t>5</t>
    </r>
    <r>
      <rPr>
        <sz val="11"/>
        <color rgb="FF000000"/>
        <rFont val="宋体"/>
        <family val="3"/>
        <charset val="134"/>
      </rPr>
      <t>%</t>
    </r>
  </si>
  <si>
    <t>Li</t>
  </si>
  <si>
    <t>Be</t>
  </si>
  <si>
    <t>Sc</t>
  </si>
  <si>
    <t>V</t>
  </si>
  <si>
    <t>Cr</t>
  </si>
  <si>
    <t>Co</t>
  </si>
  <si>
    <t>Ni</t>
  </si>
  <si>
    <t>Cu</t>
  </si>
  <si>
    <t>Zn</t>
  </si>
  <si>
    <t>Ga</t>
  </si>
  <si>
    <t>Rb</t>
  </si>
  <si>
    <t>Sr</t>
  </si>
  <si>
    <t>Y</t>
  </si>
  <si>
    <t>Zr</t>
  </si>
  <si>
    <t>Nb</t>
  </si>
  <si>
    <t>Mo</t>
  </si>
  <si>
    <t>Cd</t>
  </si>
  <si>
    <t>In</t>
  </si>
  <si>
    <t>Sn</t>
  </si>
  <si>
    <t>Sb</t>
  </si>
  <si>
    <t>Te</t>
  </si>
  <si>
    <t>Cs</t>
  </si>
  <si>
    <t>Ba</t>
  </si>
  <si>
    <t>La</t>
  </si>
  <si>
    <t>Ce</t>
  </si>
  <si>
    <t>Pr</t>
  </si>
  <si>
    <t>Nd</t>
  </si>
  <si>
    <t>Sm</t>
  </si>
  <si>
    <t>Eu</t>
  </si>
  <si>
    <t>Tb</t>
  </si>
  <si>
    <t>Gd</t>
  </si>
  <si>
    <t>Dy</t>
  </si>
  <si>
    <t>Ho</t>
  </si>
  <si>
    <t>Er</t>
  </si>
  <si>
    <t>Tm</t>
  </si>
  <si>
    <t>Yb</t>
  </si>
  <si>
    <t>Lu</t>
  </si>
  <si>
    <t>Hf</t>
  </si>
  <si>
    <t>Ta</t>
  </si>
  <si>
    <t>W</t>
  </si>
  <si>
    <t>Tl</t>
  </si>
  <si>
    <t>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</si>
</sst>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
    <numFmt numFmtId="177" formatCode="0.00_ "/>
    <numFmt numFmtId="178" formatCode="0.0_ "/>
    <numFmt numFmtId="179" formatCode="0_ "/>
    <numFmt numFmtId="180" formatCode="0.00000_ "/>
  </numFmts>
  <fonts count="14" x14ac:knownFonts="1">
    <font>
      <sz val="11"/>
      <color theme="1"/>
      <name val="等线"/>
      <family val="2"/>
      <scheme val="minor"/>
    </font>
    <font>
      <sz val="9"/>
      <name val="等线"/>
      <family val="3"/>
      <charset val="134"/>
      <scheme val="minor"/>
    </font>
    <font>
      <sz val="9"/>
      <color theme="1"/>
      <name val="Times New Roman"/>
      <family val="1"/>
    </font>
    <font>
      <sz val="9"/>
      <name val="Times New Roman"/>
      <family val="1"/>
    </font>
    <font>
      <sz val="12"/>
      <name val="宋体"/>
      <family val="3"/>
      <charset val="134"/>
    </font>
    <font>
      <sz val="10"/>
      <color indexed="8"/>
      <name val="Times New Roman"/>
      <family val="1"/>
    </font>
    <font>
      <sz val="12"/>
      <name val="Times New Roman"/>
      <family val="1"/>
    </font>
    <font>
      <sz val="11"/>
      <color theme="1"/>
      <name val="Times New Roman"/>
      <family val="1"/>
    </font>
    <font>
      <sz val="9"/>
      <color rgb="FF000000"/>
      <name val="宋体"/>
      <family val="3"/>
      <charset val="134"/>
    </font>
    <font>
      <sz val="12"/>
      <color rgb="FF000000"/>
      <name val="宋体"/>
      <family val="3"/>
      <charset val="134"/>
    </font>
    <font>
      <vertAlign val="subscript"/>
      <sz val="9"/>
      <color rgb="FF000000"/>
      <name val="宋体"/>
      <family val="3"/>
      <charset val="134"/>
    </font>
    <font>
      <sz val="11"/>
      <color rgb="FF000000"/>
      <name val="宋体"/>
      <family val="3"/>
      <charset val="134"/>
    </font>
    <font>
      <vertAlign val="subscript"/>
      <sz val="11"/>
      <color rgb="FF000000"/>
      <name val="宋体"/>
      <family val="3"/>
      <charset val="134"/>
    </font>
    <font>
      <sz val="9"/>
      <color rgb="FF00000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2">
    <xf numFmtId="0" fontId="0" fillId="0" borderId="0"/>
    <xf numFmtId="0" fontId="4" fillId="0" borderId="0">
      <alignment vertical="center"/>
    </xf>
  </cellStyleXfs>
  <cellXfs count="24">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176" fontId="2" fillId="0" borderId="0" xfId="0" applyNumberFormat="1" applyFont="1" applyAlignment="1">
      <alignment horizontal="center" vertical="center"/>
    </xf>
    <xf numFmtId="0" fontId="5" fillId="0" borderId="0" xfId="1" applyFont="1" applyAlignment="1">
      <alignment horizontal="center" vertical="center"/>
    </xf>
    <xf numFmtId="0" fontId="3" fillId="2" borderId="0" xfId="0" applyFont="1" applyFill="1" applyAlignment="1">
      <alignment horizontal="center" vertical="center"/>
    </xf>
    <xf numFmtId="49" fontId="6" fillId="0" borderId="0" xfId="1" applyNumberFormat="1" applyFont="1">
      <alignment vertical="center"/>
    </xf>
    <xf numFmtId="177" fontId="7" fillId="0" borderId="0" xfId="0" applyNumberFormat="1" applyFont="1" applyAlignment="1">
      <alignment horizontal="center" vertical="center"/>
    </xf>
    <xf numFmtId="0" fontId="7" fillId="0" borderId="0" xfId="0" applyFont="1" applyAlignment="1">
      <alignment horizontal="center" vertical="center"/>
    </xf>
    <xf numFmtId="178" fontId="7" fillId="0" borderId="0" xfId="0" applyNumberFormat="1" applyFont="1" applyAlignment="1">
      <alignment horizontal="center" vertical="center"/>
    </xf>
    <xf numFmtId="179" fontId="7" fillId="0" borderId="0" xfId="0" applyNumberFormat="1" applyFont="1" applyAlignment="1">
      <alignment horizontal="center" vertical="center"/>
    </xf>
    <xf numFmtId="180" fontId="7" fillId="0" borderId="0" xfId="0" applyNumberFormat="1" applyFont="1" applyAlignment="1">
      <alignment horizontal="center" vertical="center"/>
    </xf>
    <xf numFmtId="0" fontId="7" fillId="0" borderId="0" xfId="0" applyFont="1"/>
    <xf numFmtId="0" fontId="7" fillId="0" borderId="0" xfId="0" applyFont="1" applyAlignment="1">
      <alignment horizontal="center"/>
    </xf>
    <xf numFmtId="0" fontId="8" fillId="0" borderId="1" xfId="0" applyFont="1" applyBorder="1" applyAlignment="1">
      <alignment horizontal="left" vertical="center"/>
    </xf>
    <xf numFmtId="0" fontId="9" fillId="0" borderId="2" xfId="0" applyFont="1" applyBorder="1" applyAlignment="1">
      <alignment horizontal="left" vertical="center"/>
    </xf>
    <xf numFmtId="0" fontId="8" fillId="0" borderId="3" xfId="0" applyFont="1" applyBorder="1" applyAlignment="1">
      <alignment horizontal="left" vertical="center"/>
    </xf>
    <xf numFmtId="0" fontId="11" fillId="0" borderId="4" xfId="0" applyFont="1" applyBorder="1" applyAlignment="1">
      <alignment horizontal="left"/>
    </xf>
    <xf numFmtId="0" fontId="8" fillId="0" borderId="3" xfId="0" applyFont="1" applyBorder="1" applyAlignment="1">
      <alignment horizontal="left"/>
    </xf>
    <xf numFmtId="0" fontId="11" fillId="0" borderId="3" xfId="0" applyFont="1" applyBorder="1" applyAlignment="1">
      <alignment horizontal="left"/>
    </xf>
    <xf numFmtId="0" fontId="13" fillId="0" borderId="3" xfId="0" applyFont="1" applyBorder="1" applyAlignment="1">
      <alignment horizontal="left" vertical="center"/>
    </xf>
    <xf numFmtId="0" fontId="13" fillId="0" borderId="1" xfId="0" applyFont="1" applyBorder="1" applyAlignment="1">
      <alignment horizontal="left" vertical="center"/>
    </xf>
    <xf numFmtId="0" fontId="11" fillId="0" borderId="2" xfId="0" applyFont="1" applyBorder="1" applyAlignment="1">
      <alignment horizontal="left"/>
    </xf>
    <xf numFmtId="0" fontId="11" fillId="0" borderId="1" xfId="0" applyFont="1" applyBorder="1" applyAlignment="1">
      <alignment horizontal="left"/>
    </xf>
  </cellXfs>
  <cellStyles count="2">
    <cellStyle name="常规" xfId="0" builtinId="0"/>
    <cellStyle name="常规 2" xfId="1" xr:uid="{F346F849-DD10-42EF-BDA7-2C87C38FCFB7}"/>
  </cellStyles>
  <dxfs count="80">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21E7A-9438-40F6-B593-311D63915A3D}">
  <dimension ref="A1:Z82"/>
  <sheetViews>
    <sheetView workbookViewId="0">
      <selection activeCell="C32" sqref="C31:C32"/>
    </sheetView>
  </sheetViews>
  <sheetFormatPr defaultRowHeight="15" x14ac:dyDescent="0.25"/>
  <cols>
    <col min="1" max="16384" width="9" style="13"/>
  </cols>
  <sheetData>
    <row r="1" spans="1:26" x14ac:dyDescent="0.25">
      <c r="B1" s="13" t="s">
        <v>56</v>
      </c>
      <c r="C1" s="13" t="s">
        <v>57</v>
      </c>
      <c r="D1" s="13" t="s">
        <v>58</v>
      </c>
      <c r="E1" s="13" t="s">
        <v>56</v>
      </c>
      <c r="F1" s="13" t="s">
        <v>59</v>
      </c>
      <c r="G1" s="13" t="s">
        <v>59</v>
      </c>
      <c r="H1" s="13" t="s">
        <v>60</v>
      </c>
      <c r="I1" s="13" t="s">
        <v>60</v>
      </c>
      <c r="J1" s="13" t="s">
        <v>61</v>
      </c>
      <c r="K1" s="13" t="s">
        <v>61</v>
      </c>
      <c r="M1" s="13" t="s">
        <v>62</v>
      </c>
      <c r="N1" s="13" t="s">
        <v>62</v>
      </c>
      <c r="O1" s="13" t="s">
        <v>63</v>
      </c>
      <c r="P1" s="13" t="s">
        <v>1</v>
      </c>
      <c r="Q1" s="13" t="s">
        <v>59</v>
      </c>
      <c r="R1" s="13" t="s">
        <v>59</v>
      </c>
      <c r="S1" s="13" t="s">
        <v>60</v>
      </c>
      <c r="T1" s="13" t="s">
        <v>60</v>
      </c>
      <c r="U1" s="13" t="s">
        <v>61</v>
      </c>
      <c r="V1" s="13" t="s">
        <v>61</v>
      </c>
      <c r="W1" s="13" t="s">
        <v>62</v>
      </c>
      <c r="X1" s="13" t="s">
        <v>62</v>
      </c>
      <c r="Y1" s="13" t="s">
        <v>63</v>
      </c>
      <c r="Z1" s="13" t="s">
        <v>1</v>
      </c>
    </row>
    <row r="2" spans="1:26" x14ac:dyDescent="0.25">
      <c r="A2" s="13" t="s">
        <v>82</v>
      </c>
      <c r="B2" s="13" t="s">
        <v>64</v>
      </c>
      <c r="C2" s="13">
        <v>232</v>
      </c>
      <c r="D2" s="13">
        <v>238</v>
      </c>
      <c r="E2" s="13" t="s">
        <v>65</v>
      </c>
      <c r="F2" s="13" t="s">
        <v>66</v>
      </c>
      <c r="G2" s="13" t="s">
        <v>67</v>
      </c>
      <c r="H2" s="13" t="s">
        <v>66</v>
      </c>
      <c r="I2" s="13" t="s">
        <v>67</v>
      </c>
      <c r="J2" s="13" t="s">
        <v>66</v>
      </c>
      <c r="K2" s="13" t="s">
        <v>67</v>
      </c>
      <c r="L2" s="13" t="s">
        <v>68</v>
      </c>
      <c r="M2" s="13" t="s">
        <v>66</v>
      </c>
      <c r="N2" s="13" t="s">
        <v>67</v>
      </c>
      <c r="O2" s="13" t="s">
        <v>66</v>
      </c>
      <c r="P2" s="13" t="s">
        <v>1</v>
      </c>
      <c r="Q2" s="13" t="s">
        <v>69</v>
      </c>
      <c r="R2" s="13" t="s">
        <v>67</v>
      </c>
      <c r="S2" s="13" t="s">
        <v>69</v>
      </c>
      <c r="T2" s="13" t="s">
        <v>67</v>
      </c>
      <c r="U2" s="13" t="s">
        <v>69</v>
      </c>
      <c r="V2" s="13" t="s">
        <v>67</v>
      </c>
      <c r="W2" s="13" t="s">
        <v>69</v>
      </c>
      <c r="X2" s="13" t="s">
        <v>67</v>
      </c>
      <c r="Y2" s="13" t="s">
        <v>1</v>
      </c>
      <c r="Z2" s="13" t="s">
        <v>70</v>
      </c>
    </row>
    <row r="4" spans="1:26" x14ac:dyDescent="0.25">
      <c r="A4" s="13">
        <v>1</v>
      </c>
      <c r="B4" s="13">
        <v>55.462463160888497</v>
      </c>
      <c r="C4" s="13">
        <v>615.40792907790228</v>
      </c>
      <c r="D4" s="13">
        <v>1165.4561991419605</v>
      </c>
      <c r="E4" s="13">
        <v>17.903971035068619</v>
      </c>
      <c r="F4" s="13">
        <v>5.2908044703255115E-2</v>
      </c>
      <c r="G4" s="13">
        <v>1.9927578252208126E-3</v>
      </c>
      <c r="H4" s="13">
        <v>0.23858231041477396</v>
      </c>
      <c r="I4" s="13">
        <v>1.0251146199298723E-2</v>
      </c>
      <c r="J4" s="13">
        <v>3.2529199308115653E-2</v>
      </c>
      <c r="K4" s="13">
        <v>5.8163731581692326E-4</v>
      </c>
      <c r="L4" s="13">
        <v>0.41614501893817657</v>
      </c>
      <c r="M4" s="13">
        <v>1.0011595618302947E-2</v>
      </c>
      <c r="N4" s="13">
        <v>2.7552344339869695E-4</v>
      </c>
      <c r="O4" s="13">
        <v>2.0048667500330839</v>
      </c>
      <c r="P4" s="13">
        <v>1</v>
      </c>
      <c r="Q4" s="13">
        <v>324.13</v>
      </c>
      <c r="R4" s="13">
        <v>87.03</v>
      </c>
      <c r="S4" s="13">
        <v>217.2588998330215</v>
      </c>
      <c r="T4" s="13">
        <v>8.4051324662249716</v>
      </c>
      <c r="U4" s="13">
        <v>206.35826368888416</v>
      </c>
      <c r="V4" s="13">
        <v>3.6330594789991979</v>
      </c>
      <c r="W4" s="13">
        <v>201.35041126760933</v>
      </c>
      <c r="X4" s="13">
        <v>5.5137414176107242</v>
      </c>
      <c r="Y4" s="13">
        <v>1</v>
      </c>
      <c r="Z4" s="13" t="s">
        <v>71</v>
      </c>
    </row>
    <row r="5" spans="1:26" x14ac:dyDescent="0.25">
      <c r="A5" s="13">
        <v>2</v>
      </c>
      <c r="B5" s="13">
        <v>65.551788036016276</v>
      </c>
      <c r="C5" s="13">
        <v>769.53138974729825</v>
      </c>
      <c r="D5" s="13">
        <v>1283.6996862776043</v>
      </c>
      <c r="E5" s="13">
        <v>36.502647121511373</v>
      </c>
      <c r="F5" s="13">
        <v>5.511068515204022E-2</v>
      </c>
      <c r="G5" s="13">
        <v>3.0794101692276856E-3</v>
      </c>
      <c r="H5" s="13">
        <v>0.24847129102826881</v>
      </c>
      <c r="I5" s="13">
        <v>1.4871670549383124E-2</v>
      </c>
      <c r="J5" s="13">
        <v>3.2565873616583099E-2</v>
      </c>
      <c r="K5" s="13">
        <v>6.0660995627353934E-4</v>
      </c>
      <c r="L5" s="13">
        <v>0.31121696384986131</v>
      </c>
      <c r="M5" s="13">
        <v>1.1109815990767474E-2</v>
      </c>
      <c r="N5" s="13">
        <v>4.7319781335171331E-4</v>
      </c>
      <c r="O5" s="13">
        <v>1.7769102601046312</v>
      </c>
      <c r="P5" s="13">
        <v>1</v>
      </c>
      <c r="Q5" s="13">
        <v>416.71500000000003</v>
      </c>
      <c r="R5" s="13">
        <v>156.46249999999998</v>
      </c>
      <c r="S5" s="13">
        <v>225.33364035355319</v>
      </c>
      <c r="T5" s="13">
        <v>12.096116301204686</v>
      </c>
      <c r="U5" s="13">
        <v>206.58722920756469</v>
      </c>
      <c r="V5" s="13">
        <v>3.788770604330463</v>
      </c>
      <c r="W5" s="13">
        <v>223.31592314325721</v>
      </c>
      <c r="X5" s="13">
        <v>9.4592912952908552</v>
      </c>
      <c r="Y5" s="13">
        <v>1</v>
      </c>
      <c r="Z5" s="13" t="s">
        <v>72</v>
      </c>
    </row>
    <row r="6" spans="1:26" x14ac:dyDescent="0.25">
      <c r="A6" s="13">
        <v>3</v>
      </c>
      <c r="B6" s="13">
        <v>42.74257126702453</v>
      </c>
      <c r="C6" s="13">
        <v>406.49078587287909</v>
      </c>
      <c r="D6" s="13">
        <v>851.44837237320712</v>
      </c>
      <c r="E6" s="13">
        <v>119.91894225411541</v>
      </c>
      <c r="F6" s="13">
        <v>5.5777107288773331E-2</v>
      </c>
      <c r="G6" s="13">
        <v>4.9826024293072296E-3</v>
      </c>
      <c r="H6" s="13">
        <v>0.24835942270600234</v>
      </c>
      <c r="I6" s="13">
        <v>2.2486184347140357E-2</v>
      </c>
      <c r="J6" s="13">
        <v>3.2588637123489833E-2</v>
      </c>
      <c r="K6" s="13">
        <v>7.269970181754947E-4</v>
      </c>
      <c r="L6" s="13">
        <v>0.24639466837271073</v>
      </c>
      <c r="M6" s="13">
        <v>1.1327385703711543E-2</v>
      </c>
      <c r="N6" s="13">
        <v>9.7225101742329429E-4</v>
      </c>
      <c r="O6" s="13">
        <v>2.2712409399245135</v>
      </c>
      <c r="P6" s="13">
        <v>1</v>
      </c>
      <c r="Q6" s="13">
        <v>442.64</v>
      </c>
      <c r="R6" s="13">
        <v>199.97499999999999</v>
      </c>
      <c r="S6" s="13">
        <v>225.24265364942715</v>
      </c>
      <c r="T6" s="13">
        <v>18.290318238711116</v>
      </c>
      <c r="U6" s="13">
        <v>206.72934253903816</v>
      </c>
      <c r="V6" s="13">
        <v>4.5399892505230079</v>
      </c>
      <c r="W6" s="13">
        <v>227.66470464691233</v>
      </c>
      <c r="X6" s="13">
        <v>19.431254312221938</v>
      </c>
      <c r="Y6" s="13">
        <v>1</v>
      </c>
      <c r="Z6" s="13" t="s">
        <v>72</v>
      </c>
    </row>
    <row r="7" spans="1:26" x14ac:dyDescent="0.25">
      <c r="A7" s="13">
        <v>4</v>
      </c>
      <c r="B7" s="13">
        <v>77.650467960689724</v>
      </c>
      <c r="C7" s="13">
        <v>917.26233793181348</v>
      </c>
      <c r="D7" s="13">
        <v>1536.1077991395396</v>
      </c>
      <c r="E7" s="13">
        <v>11.786015317381517</v>
      </c>
      <c r="F7" s="13">
        <v>5.6063521549618994E-2</v>
      </c>
      <c r="G7" s="13">
        <v>2.8182413560076361E-3</v>
      </c>
      <c r="H7" s="13">
        <v>0.25241653472120373</v>
      </c>
      <c r="I7" s="13">
        <v>1.4277739896129571E-2</v>
      </c>
      <c r="J7" s="13">
        <v>3.259948530031704E-2</v>
      </c>
      <c r="K7" s="13">
        <v>7.497424574665634E-4</v>
      </c>
      <c r="L7" s="13">
        <v>0.40659281182670337</v>
      </c>
      <c r="M7" s="13">
        <v>1.1163665684961828E-2</v>
      </c>
      <c r="N7" s="13">
        <v>4.5410147724228144E-4</v>
      </c>
      <c r="O7" s="13">
        <v>1.7524369370693769</v>
      </c>
      <c r="P7" s="13">
        <v>1</v>
      </c>
      <c r="Q7" s="13">
        <v>453.75</v>
      </c>
      <c r="R7" s="13">
        <v>111.1</v>
      </c>
      <c r="S7" s="13">
        <v>228.53725218181748</v>
      </c>
      <c r="T7" s="13">
        <v>11.576565120626507</v>
      </c>
      <c r="U7" s="13">
        <v>206.79706696587442</v>
      </c>
      <c r="V7" s="13">
        <v>4.6818983008448223</v>
      </c>
      <c r="W7" s="13">
        <v>224.39235749138024</v>
      </c>
      <c r="X7" s="13">
        <v>9.0770694057276007</v>
      </c>
      <c r="Y7" s="13">
        <v>1</v>
      </c>
      <c r="Z7" s="13" t="s">
        <v>73</v>
      </c>
    </row>
    <row r="8" spans="1:26" x14ac:dyDescent="0.25">
      <c r="A8" s="13">
        <v>5</v>
      </c>
      <c r="B8" s="13">
        <v>151.82515759686683</v>
      </c>
      <c r="C8" s="13">
        <v>2098.4710802750942</v>
      </c>
      <c r="D8" s="13">
        <v>2752.1566258553539</v>
      </c>
      <c r="E8" s="13">
        <v>4.2254021388067002</v>
      </c>
      <c r="F8" s="13">
        <v>5.5199440803358646E-2</v>
      </c>
      <c r="G8" s="13">
        <v>2.2958313958353817E-3</v>
      </c>
      <c r="H8" s="13">
        <v>0.24879811002533364</v>
      </c>
      <c r="I8" s="13">
        <v>1.0402874515612191E-2</v>
      </c>
      <c r="J8" s="13">
        <v>3.2629703495645951E-2</v>
      </c>
      <c r="K8" s="13">
        <v>4.6227382514239655E-4</v>
      </c>
      <c r="L8" s="13">
        <v>0.33882846884175055</v>
      </c>
      <c r="M8" s="13">
        <v>1.0710548296271575E-2</v>
      </c>
      <c r="N8" s="13">
        <v>2.7180308558223952E-4</v>
      </c>
      <c r="O8" s="13">
        <v>1.3957541910825568</v>
      </c>
      <c r="P8" s="13">
        <v>1</v>
      </c>
      <c r="Q8" s="13">
        <v>420.41999999999996</v>
      </c>
      <c r="R8" s="13">
        <v>92.58499999999998</v>
      </c>
      <c r="S8" s="13">
        <v>225.59940781368894</v>
      </c>
      <c r="T8" s="13">
        <v>8.4598459279412577</v>
      </c>
      <c r="U8" s="13">
        <v>206.9857133437163</v>
      </c>
      <c r="V8" s="13">
        <v>2.8880080260690995</v>
      </c>
      <c r="W8" s="13">
        <v>215.33292912398502</v>
      </c>
      <c r="X8" s="13">
        <v>5.4355285540248888</v>
      </c>
      <c r="Y8" s="13">
        <v>1</v>
      </c>
      <c r="Z8" s="13" t="s">
        <v>72</v>
      </c>
    </row>
    <row r="9" spans="1:26" x14ac:dyDescent="0.25">
      <c r="A9" s="13">
        <v>6</v>
      </c>
      <c r="B9" s="13">
        <v>84.99274902863776</v>
      </c>
      <c r="C9" s="13">
        <v>939.04566115045498</v>
      </c>
      <c r="D9" s="13">
        <v>1573.8260307162352</v>
      </c>
      <c r="E9" s="13">
        <v>38.446386627355409</v>
      </c>
      <c r="F9" s="13">
        <v>5.3487740786141637E-2</v>
      </c>
      <c r="G9" s="13">
        <v>4.7596267192426085E-3</v>
      </c>
      <c r="H9" s="13">
        <v>0.24365474293029701</v>
      </c>
      <c r="I9" s="13">
        <v>2.3473616418511915E-2</v>
      </c>
      <c r="J9" s="13">
        <v>3.2655250381819642E-2</v>
      </c>
      <c r="K9" s="13">
        <v>6.5673288574428709E-4</v>
      </c>
      <c r="L9" s="13">
        <v>0.20875198419560878</v>
      </c>
      <c r="M9" s="13">
        <v>1.1967250374150615E-2</v>
      </c>
      <c r="N9" s="13">
        <v>8.361491879421832E-4</v>
      </c>
      <c r="O9" s="13">
        <v>1.7887691261404401</v>
      </c>
      <c r="P9" s="13">
        <v>1</v>
      </c>
      <c r="Q9" s="13">
        <v>350.05500000000001</v>
      </c>
      <c r="R9" s="13">
        <v>169.42499999999998</v>
      </c>
      <c r="S9" s="13">
        <v>221.40876068320344</v>
      </c>
      <c r="T9" s="13">
        <v>19.165646983541105</v>
      </c>
      <c r="U9" s="13">
        <v>207.14519333124795</v>
      </c>
      <c r="V9" s="13">
        <v>4.1012213219845171</v>
      </c>
      <c r="W9" s="13">
        <v>240.44889441679459</v>
      </c>
      <c r="X9" s="13">
        <v>16.700578359025315</v>
      </c>
      <c r="Y9" s="13">
        <v>1</v>
      </c>
      <c r="Z9" s="13" t="s">
        <v>74</v>
      </c>
    </row>
    <row r="10" spans="1:26" x14ac:dyDescent="0.25">
      <c r="A10" s="13">
        <v>7</v>
      </c>
      <c r="B10" s="13">
        <v>72.909244795457838</v>
      </c>
      <c r="C10" s="13">
        <v>923.71915039695546</v>
      </c>
      <c r="D10" s="13">
        <v>1354.5035958638034</v>
      </c>
      <c r="E10" s="13">
        <v>9.4152594001933068</v>
      </c>
      <c r="F10" s="13">
        <v>5.4472275692779647E-2</v>
      </c>
      <c r="G10" s="13">
        <v>6.0386669265746614E-3</v>
      </c>
      <c r="H10" s="13">
        <v>0.24814880600370903</v>
      </c>
      <c r="I10" s="13">
        <v>3.0657071576925845E-2</v>
      </c>
      <c r="J10" s="13">
        <v>3.2660410007045976E-2</v>
      </c>
      <c r="K10" s="13">
        <v>6.9027896327543512E-4</v>
      </c>
      <c r="L10" s="13">
        <v>0.17107420394839007</v>
      </c>
      <c r="M10" s="13">
        <v>1.0721466370410025E-2</v>
      </c>
      <c r="N10" s="13">
        <v>8.0718765236408507E-4</v>
      </c>
      <c r="O10" s="13">
        <v>1.5728170962699677</v>
      </c>
      <c r="P10" s="13">
        <v>1</v>
      </c>
      <c r="Q10" s="13">
        <v>390.78999999999996</v>
      </c>
      <c r="R10" s="13">
        <v>249.96499999999997</v>
      </c>
      <c r="S10" s="13">
        <v>225.07132905430709</v>
      </c>
      <c r="T10" s="13">
        <v>24.940341187724982</v>
      </c>
      <c r="U10" s="13">
        <v>207.17740252994028</v>
      </c>
      <c r="V10" s="13">
        <v>4.3105395902584984</v>
      </c>
      <c r="W10" s="13">
        <v>215.55126801102915</v>
      </c>
      <c r="X10" s="13">
        <v>16.141995329695686</v>
      </c>
      <c r="Y10" s="13">
        <v>1</v>
      </c>
      <c r="Z10" s="13" t="s">
        <v>72</v>
      </c>
    </row>
    <row r="11" spans="1:26" x14ac:dyDescent="0.25">
      <c r="A11" s="13">
        <v>8</v>
      </c>
      <c r="B11" s="13">
        <v>46.527486029427472</v>
      </c>
      <c r="C11" s="13">
        <v>500.65816631427577</v>
      </c>
      <c r="D11" s="13">
        <v>986.70820513102717</v>
      </c>
      <c r="E11" s="13">
        <v>0</v>
      </c>
      <c r="F11" s="13">
        <v>4.910746059491624E-2</v>
      </c>
      <c r="G11" s="13">
        <v>2.3997384499617738E-3</v>
      </c>
      <c r="H11" s="13">
        <v>0.2198109028373392</v>
      </c>
      <c r="I11" s="13">
        <v>1.1152346542428969E-2</v>
      </c>
      <c r="J11" s="13">
        <v>3.2761578629131267E-2</v>
      </c>
      <c r="K11" s="13">
        <v>5.9477232465520477E-4</v>
      </c>
      <c r="L11" s="13">
        <v>0.35782353838354286</v>
      </c>
      <c r="M11" s="13">
        <v>1.0300810610599356E-2</v>
      </c>
      <c r="N11" s="13">
        <v>3.2476395551784209E-4</v>
      </c>
      <c r="O11" s="13">
        <v>2.0952182689363661</v>
      </c>
      <c r="P11" s="13">
        <v>1</v>
      </c>
      <c r="Q11" s="13">
        <v>153.79</v>
      </c>
      <c r="R11" s="13">
        <v>114.8</v>
      </c>
      <c r="S11" s="13">
        <v>201.75239788543652</v>
      </c>
      <c r="T11" s="13">
        <v>9.284340832042437</v>
      </c>
      <c r="U11" s="13">
        <v>207.80891981241837</v>
      </c>
      <c r="V11" s="13">
        <v>3.7142162877927309</v>
      </c>
      <c r="W11" s="13">
        <v>207.13731778996845</v>
      </c>
      <c r="X11" s="13">
        <v>6.4972760345070428</v>
      </c>
      <c r="Y11" s="13">
        <v>1</v>
      </c>
      <c r="Z11" s="13" t="s">
        <v>75</v>
      </c>
    </row>
    <row r="12" spans="1:26" x14ac:dyDescent="0.25">
      <c r="A12" s="13">
        <v>9</v>
      </c>
      <c r="B12" s="13">
        <v>56.005227747881236</v>
      </c>
      <c r="C12" s="13">
        <v>578.98843978121909</v>
      </c>
      <c r="D12" s="13">
        <v>1139.5207553125451</v>
      </c>
      <c r="E12" s="13">
        <v>145.98563382572976</v>
      </c>
      <c r="F12" s="13">
        <v>5.5522939728171163E-2</v>
      </c>
      <c r="G12" s="13">
        <v>3.0944351460546783E-3</v>
      </c>
      <c r="H12" s="13">
        <v>0.25200519097317553</v>
      </c>
      <c r="I12" s="13">
        <v>1.459468576645854E-2</v>
      </c>
      <c r="J12" s="13">
        <v>3.2762284429817282E-2</v>
      </c>
      <c r="K12" s="13">
        <v>5.9309577637223318E-4</v>
      </c>
      <c r="L12" s="13">
        <v>0.31258302729912002</v>
      </c>
      <c r="M12" s="13">
        <v>1.0979620515386687E-2</v>
      </c>
      <c r="N12" s="13">
        <v>4.2263753208564362E-4</v>
      </c>
      <c r="O12" s="13">
        <v>2.29029943166065</v>
      </c>
      <c r="P12" s="13">
        <v>1</v>
      </c>
      <c r="Q12" s="13">
        <v>431.53</v>
      </c>
      <c r="R12" s="13">
        <v>124.0625</v>
      </c>
      <c r="S12" s="13">
        <v>228.20370494392085</v>
      </c>
      <c r="T12" s="13">
        <v>11.837387105982501</v>
      </c>
      <c r="U12" s="13">
        <v>207.81332536166681</v>
      </c>
      <c r="V12" s="13">
        <v>3.7037537431479399</v>
      </c>
      <c r="W12" s="13">
        <v>220.71312957643207</v>
      </c>
      <c r="X12" s="13">
        <v>8.4496721346407426</v>
      </c>
      <c r="Y12" s="13">
        <v>1</v>
      </c>
      <c r="Z12" s="13" t="s">
        <v>73</v>
      </c>
    </row>
    <row r="13" spans="1:26" x14ac:dyDescent="0.25">
      <c r="A13" s="13">
        <v>10</v>
      </c>
      <c r="B13" s="13">
        <v>53.722288460421943</v>
      </c>
      <c r="C13" s="13">
        <v>615.20282072954569</v>
      </c>
      <c r="D13" s="13">
        <v>1132.4027416931533</v>
      </c>
      <c r="E13" s="13">
        <v>0</v>
      </c>
      <c r="F13" s="13">
        <v>5.2293766917424343E-2</v>
      </c>
      <c r="G13" s="13">
        <v>2.3496354890443004E-3</v>
      </c>
      <c r="H13" s="13">
        <v>0.23580204985688311</v>
      </c>
      <c r="I13" s="13">
        <v>1.1028069001608236E-2</v>
      </c>
      <c r="J13" s="13">
        <v>3.2778519416512261E-2</v>
      </c>
      <c r="K13" s="13">
        <v>5.807199852411951E-4</v>
      </c>
      <c r="L13" s="13">
        <v>0.37881358113790514</v>
      </c>
      <c r="M13" s="13">
        <v>1.0501155635906131E-2</v>
      </c>
      <c r="N13" s="13">
        <v>3.5528008989630923E-4</v>
      </c>
      <c r="O13" s="13">
        <v>1.9823724852884375</v>
      </c>
      <c r="P13" s="13">
        <v>1</v>
      </c>
      <c r="Q13" s="13">
        <v>298.21000000000004</v>
      </c>
      <c r="R13" s="13">
        <v>103.69000000000003</v>
      </c>
      <c r="S13" s="13">
        <v>214.9770953668382</v>
      </c>
      <c r="T13" s="13">
        <v>9.0622697647621191</v>
      </c>
      <c r="U13" s="13">
        <v>207.91466196880071</v>
      </c>
      <c r="V13" s="13">
        <v>3.6264860706688338</v>
      </c>
      <c r="W13" s="13">
        <v>211.14505282867498</v>
      </c>
      <c r="X13" s="13">
        <v>7.1063771498523991</v>
      </c>
      <c r="Y13" s="13">
        <v>1</v>
      </c>
      <c r="Z13" s="13" t="s">
        <v>76</v>
      </c>
    </row>
    <row r="14" spans="1:26" x14ac:dyDescent="0.25">
      <c r="A14" s="13">
        <v>11</v>
      </c>
      <c r="B14" s="13">
        <v>48.062703105535419</v>
      </c>
      <c r="C14" s="13">
        <v>466.10326179049997</v>
      </c>
      <c r="D14" s="13">
        <v>975.14792895646144</v>
      </c>
      <c r="E14" s="13">
        <v>99.620811308647291</v>
      </c>
      <c r="F14" s="13">
        <v>5.3826165690733507E-2</v>
      </c>
      <c r="G14" s="13">
        <v>3.0451838206555907E-3</v>
      </c>
      <c r="H14" s="13">
        <v>0.24071460306690756</v>
      </c>
      <c r="I14" s="13">
        <v>1.3470997392935799E-2</v>
      </c>
      <c r="J14" s="13">
        <v>3.2783658992846555E-2</v>
      </c>
      <c r="K14" s="13">
        <v>5.9100838164037172E-4</v>
      </c>
      <c r="L14" s="13">
        <v>0.3221357332488432</v>
      </c>
      <c r="M14" s="13">
        <v>1.097501933162795E-2</v>
      </c>
      <c r="N14" s="13">
        <v>3.3199736931797095E-4</v>
      </c>
      <c r="O14" s="13">
        <v>2.2207003970238928</v>
      </c>
      <c r="P14" s="13">
        <v>1</v>
      </c>
      <c r="Q14" s="13">
        <v>364.87</v>
      </c>
      <c r="R14" s="13">
        <v>127.76500000000001</v>
      </c>
      <c r="S14" s="13">
        <v>219.00543881800891</v>
      </c>
      <c r="T14" s="13">
        <v>11.025477063274618</v>
      </c>
      <c r="U14" s="13">
        <v>207.94674218223403</v>
      </c>
      <c r="V14" s="13">
        <v>3.6906562844752711</v>
      </c>
      <c r="W14" s="13">
        <v>220.62113920711366</v>
      </c>
      <c r="X14" s="13">
        <v>6.6375593144590299</v>
      </c>
      <c r="Y14" s="13">
        <v>1</v>
      </c>
      <c r="Z14" s="13" t="s">
        <v>71</v>
      </c>
    </row>
    <row r="15" spans="1:26" x14ac:dyDescent="0.25">
      <c r="A15" s="13">
        <v>12</v>
      </c>
      <c r="B15" s="13">
        <v>82.896972108419845</v>
      </c>
      <c r="C15" s="13">
        <v>1075.9968835785367</v>
      </c>
      <c r="D15" s="13">
        <v>1652.3829475143659</v>
      </c>
      <c r="E15" s="13">
        <v>40.74641393570419</v>
      </c>
      <c r="F15" s="13">
        <v>5.1482201880387622E-2</v>
      </c>
      <c r="G15" s="13">
        <v>1.8997715159724791E-3</v>
      </c>
      <c r="H15" s="13">
        <v>0.2319857052031658</v>
      </c>
      <c r="I15" s="13">
        <v>9.6648929777148045E-3</v>
      </c>
      <c r="J15" s="13">
        <v>3.2803230127624483E-2</v>
      </c>
      <c r="K15" s="13">
        <v>7.1153722650783477E-4</v>
      </c>
      <c r="L15" s="13">
        <v>0.52064918318004083</v>
      </c>
      <c r="M15" s="13">
        <v>1.0913345823810001E-2</v>
      </c>
      <c r="N15" s="13">
        <v>3.1133568286168694E-4</v>
      </c>
      <c r="O15" s="13">
        <v>1.6600778316075895</v>
      </c>
      <c r="P15" s="13">
        <v>1</v>
      </c>
      <c r="Q15" s="13">
        <v>261.17499999999995</v>
      </c>
      <c r="R15" s="13">
        <v>85.170000000000016</v>
      </c>
      <c r="S15" s="13">
        <v>211.83658640859556</v>
      </c>
      <c r="T15" s="13">
        <v>7.9669536713518223</v>
      </c>
      <c r="U15" s="13">
        <v>208.06889985225084</v>
      </c>
      <c r="V15" s="13">
        <v>4.4425996951957707</v>
      </c>
      <c r="W15" s="13">
        <v>219.38807505975038</v>
      </c>
      <c r="X15" s="13">
        <v>6.2248539466811907</v>
      </c>
      <c r="Y15" s="13">
        <v>1</v>
      </c>
      <c r="Z15" s="13" t="s">
        <v>77</v>
      </c>
    </row>
    <row r="16" spans="1:26" x14ac:dyDescent="0.25">
      <c r="A16" s="13">
        <v>13</v>
      </c>
      <c r="B16" s="13">
        <v>46.820217303625824</v>
      </c>
      <c r="C16" s="13">
        <v>502.26596520625094</v>
      </c>
      <c r="D16" s="13">
        <v>973.03287516587795</v>
      </c>
      <c r="E16" s="13">
        <v>26.237199273660085</v>
      </c>
      <c r="F16" s="13">
        <v>5.4762538596408387E-2</v>
      </c>
      <c r="G16" s="13">
        <v>2.7556147503173599E-3</v>
      </c>
      <c r="H16" s="13">
        <v>0.24958223932875118</v>
      </c>
      <c r="I16" s="13">
        <v>1.3633201348682513E-2</v>
      </c>
      <c r="J16" s="13">
        <v>3.2813225785823408E-2</v>
      </c>
      <c r="K16" s="13">
        <v>5.46948418282308E-4</v>
      </c>
      <c r="L16" s="13">
        <v>0.30514992814015629</v>
      </c>
      <c r="M16" s="13">
        <v>1.0676727343741888E-2</v>
      </c>
      <c r="N16" s="13">
        <v>3.4978232746327539E-4</v>
      </c>
      <c r="O16" s="13">
        <v>2.0302616381198431</v>
      </c>
      <c r="P16" s="13">
        <v>1</v>
      </c>
      <c r="Q16" s="13">
        <v>466.71000000000004</v>
      </c>
      <c r="R16" s="13">
        <v>117.57999999999998</v>
      </c>
      <c r="S16" s="13">
        <v>226.23677404385575</v>
      </c>
      <c r="T16" s="13">
        <v>11.079107809696955</v>
      </c>
      <c r="U16" s="13">
        <v>208.13128912358832</v>
      </c>
      <c r="V16" s="13">
        <v>3.4156866095373948</v>
      </c>
      <c r="W16" s="13">
        <v>214.65656509866844</v>
      </c>
      <c r="X16" s="13">
        <v>6.9951945078581828</v>
      </c>
      <c r="Y16" s="13">
        <v>1</v>
      </c>
      <c r="Z16" s="13" t="s">
        <v>72</v>
      </c>
    </row>
    <row r="17" spans="1:26" x14ac:dyDescent="0.25">
      <c r="A17" s="13">
        <v>14</v>
      </c>
      <c r="B17" s="13">
        <v>37.001680527486741</v>
      </c>
      <c r="C17" s="13">
        <v>375.87186424424118</v>
      </c>
      <c r="D17" s="13">
        <v>743.17592327737407</v>
      </c>
      <c r="E17" s="13">
        <v>0</v>
      </c>
      <c r="F17" s="13">
        <v>5.4155639559798206E-2</v>
      </c>
      <c r="G17" s="13">
        <v>4.3306461035435536E-3</v>
      </c>
      <c r="H17" s="13">
        <v>0.25025742137823298</v>
      </c>
      <c r="I17" s="13">
        <v>1.9222752253932055E-2</v>
      </c>
      <c r="J17" s="13">
        <v>3.2822146604478936E-2</v>
      </c>
      <c r="K17" s="13">
        <v>5.5672240861359961E-4</v>
      </c>
      <c r="L17" s="13">
        <v>0.22082239612629836</v>
      </c>
      <c r="M17" s="13">
        <v>1.2061519839797809E-2</v>
      </c>
      <c r="N17" s="13">
        <v>4.5722262143975715E-4</v>
      </c>
      <c r="O17" s="13">
        <v>2.0955044374386618</v>
      </c>
      <c r="P17" s="13">
        <v>1</v>
      </c>
      <c r="Q17" s="13">
        <v>375.98</v>
      </c>
      <c r="R17" s="13">
        <v>179.60499999999996</v>
      </c>
      <c r="S17" s="13">
        <v>226.78526396371208</v>
      </c>
      <c r="T17" s="13">
        <v>15.612312162489598</v>
      </c>
      <c r="U17" s="13">
        <v>208.18696912661909</v>
      </c>
      <c r="V17" s="13">
        <v>3.4766305351741456</v>
      </c>
      <c r="W17" s="13">
        <v>242.33166999790592</v>
      </c>
      <c r="X17" s="13">
        <v>9.1313500930439861</v>
      </c>
      <c r="Y17" s="13">
        <v>1</v>
      </c>
      <c r="Z17" s="13" t="s">
        <v>72</v>
      </c>
    </row>
    <row r="18" spans="1:26" x14ac:dyDescent="0.25">
      <c r="A18" s="13">
        <v>15</v>
      </c>
      <c r="B18" s="13">
        <v>49.211101211176654</v>
      </c>
      <c r="C18" s="13">
        <v>522.24362409012292</v>
      </c>
      <c r="D18" s="13">
        <v>975.25027201291562</v>
      </c>
      <c r="E18" s="13">
        <v>0</v>
      </c>
      <c r="F18" s="13">
        <v>5.4832529815332764E-2</v>
      </c>
      <c r="G18" s="13">
        <v>2.6864488280375232E-3</v>
      </c>
      <c r="H18" s="13">
        <v>0.24615120191885728</v>
      </c>
      <c r="I18" s="13">
        <v>1.2284963198445331E-2</v>
      </c>
      <c r="J18" s="13">
        <v>3.2827988444367066E-2</v>
      </c>
      <c r="K18" s="13">
        <v>5.6471486322093073E-4</v>
      </c>
      <c r="L18" s="13">
        <v>0.34467758983521546</v>
      </c>
      <c r="M18" s="13">
        <v>1.1110685851287525E-2</v>
      </c>
      <c r="N18" s="13">
        <v>3.6658149810985278E-4</v>
      </c>
      <c r="O18" s="13">
        <v>1.9957225734187558</v>
      </c>
      <c r="P18" s="13">
        <v>1</v>
      </c>
      <c r="Q18" s="13">
        <v>405.60500000000002</v>
      </c>
      <c r="R18" s="13">
        <v>111.1</v>
      </c>
      <c r="S18" s="13">
        <v>223.44495390930999</v>
      </c>
      <c r="T18" s="13">
        <v>10.011128964345815</v>
      </c>
      <c r="U18" s="13">
        <v>208.22343117686188</v>
      </c>
      <c r="V18" s="13">
        <v>3.5264708472869737</v>
      </c>
      <c r="W18" s="13">
        <v>223.33331177074857</v>
      </c>
      <c r="X18" s="13">
        <v>7.3280097520732079</v>
      </c>
      <c r="Y18" s="13">
        <v>1</v>
      </c>
      <c r="Z18" s="13" t="s">
        <v>78</v>
      </c>
    </row>
    <row r="19" spans="1:26" x14ac:dyDescent="0.25">
      <c r="A19" s="13">
        <v>16</v>
      </c>
      <c r="B19" s="13">
        <v>116.97531629390186</v>
      </c>
      <c r="C19" s="13">
        <v>1476.8810944101836</v>
      </c>
      <c r="D19" s="13">
        <v>2170.551448771495</v>
      </c>
      <c r="E19" s="13">
        <v>9.8054091834490027</v>
      </c>
      <c r="F19" s="13">
        <v>5.400534876890211E-2</v>
      </c>
      <c r="G19" s="13">
        <v>2.3057346743048509E-3</v>
      </c>
      <c r="H19" s="13">
        <v>0.24721400079550457</v>
      </c>
      <c r="I19" s="13">
        <v>1.2185786413420628E-2</v>
      </c>
      <c r="J19" s="13">
        <v>3.2832042210146399E-2</v>
      </c>
      <c r="K19" s="13">
        <v>5.1095403051752263E-4</v>
      </c>
      <c r="L19" s="13">
        <v>0.31572097346722811</v>
      </c>
      <c r="M19" s="13">
        <v>1.1368918141433784E-2</v>
      </c>
      <c r="N19" s="13">
        <v>4.3149673079944122E-4</v>
      </c>
      <c r="O19" s="13">
        <v>1.5567213775636854</v>
      </c>
      <c r="P19" s="13">
        <v>1</v>
      </c>
      <c r="Q19" s="13">
        <v>372.27499999999998</v>
      </c>
      <c r="R19" s="13">
        <v>96.287500000000023</v>
      </c>
      <c r="S19" s="13">
        <v>224.31056961017089</v>
      </c>
      <c r="T19" s="13">
        <v>9.9218765877442632</v>
      </c>
      <c r="U19" s="13">
        <v>208.24873277811682</v>
      </c>
      <c r="V19" s="13">
        <v>3.1910981745934759</v>
      </c>
      <c r="W19" s="13">
        <v>228.49474830269872</v>
      </c>
      <c r="X19" s="13">
        <v>8.623470940766083</v>
      </c>
      <c r="Y19" s="13">
        <v>1</v>
      </c>
      <c r="Z19" s="13" t="s">
        <v>78</v>
      </c>
    </row>
    <row r="20" spans="1:26" x14ac:dyDescent="0.25">
      <c r="A20" s="13">
        <v>17</v>
      </c>
      <c r="B20" s="13">
        <v>47.812659634493272</v>
      </c>
      <c r="C20" s="13">
        <v>517.33959800818332</v>
      </c>
      <c r="D20" s="13">
        <v>1022.1120824436143</v>
      </c>
      <c r="E20" s="13">
        <v>72.69420432301672</v>
      </c>
      <c r="F20" s="13">
        <v>5.449887723580351E-2</v>
      </c>
      <c r="G20" s="13">
        <v>2.3975339170244532E-3</v>
      </c>
      <c r="H20" s="13">
        <v>0.245855056501424</v>
      </c>
      <c r="I20" s="13">
        <v>1.1907615875537469E-2</v>
      </c>
      <c r="J20" s="13">
        <v>3.2832676670652435E-2</v>
      </c>
      <c r="K20" s="13">
        <v>6.3089342441369873E-4</v>
      </c>
      <c r="L20" s="13">
        <v>0.39673821910195561</v>
      </c>
      <c r="M20" s="13">
        <v>1.0139644478756066E-2</v>
      </c>
      <c r="N20" s="13">
        <v>3.0836697983889472E-4</v>
      </c>
      <c r="O20" s="13">
        <v>2.1064955884419554</v>
      </c>
      <c r="P20" s="13">
        <v>1</v>
      </c>
      <c r="Q20" s="13">
        <v>390.78999999999996</v>
      </c>
      <c r="R20" s="13">
        <v>93.510000000000019</v>
      </c>
      <c r="S20" s="13">
        <v>223.2036214178197</v>
      </c>
      <c r="T20" s="13">
        <v>9.7060006129818834</v>
      </c>
      <c r="U20" s="13">
        <v>208.25269275784237</v>
      </c>
      <c r="V20" s="13">
        <v>3.9393200919839062</v>
      </c>
      <c r="W20" s="13">
        <v>203.91274696376999</v>
      </c>
      <c r="X20" s="13">
        <v>6.1702199899076096</v>
      </c>
      <c r="Y20" s="13">
        <v>1</v>
      </c>
      <c r="Z20" s="13" t="s">
        <v>74</v>
      </c>
    </row>
    <row r="21" spans="1:26" x14ac:dyDescent="0.25">
      <c r="A21" s="13">
        <v>18</v>
      </c>
      <c r="B21" s="13">
        <v>53.67425418293179</v>
      </c>
      <c r="C21" s="13">
        <v>609.75044885006503</v>
      </c>
      <c r="D21" s="13">
        <v>1138.5266742401604</v>
      </c>
      <c r="E21" s="13">
        <v>0</v>
      </c>
      <c r="F21" s="13">
        <v>4.5885343920499227E-2</v>
      </c>
      <c r="G21" s="13">
        <v>2.3460991758112565E-3</v>
      </c>
      <c r="H21" s="13">
        <v>0.20463083400844576</v>
      </c>
      <c r="I21" s="13">
        <v>1.0219319659676044E-2</v>
      </c>
      <c r="J21" s="13">
        <v>3.2883138566255139E-2</v>
      </c>
      <c r="K21" s="13">
        <v>6.0471408714963724E-4</v>
      </c>
      <c r="L21" s="13">
        <v>0.36823571950922473</v>
      </c>
      <c r="M21" s="13">
        <v>9.6696985264112575E-3</v>
      </c>
      <c r="N21" s="13">
        <v>3.1031150286422624E-4</v>
      </c>
      <c r="O21" s="13">
        <v>1.9546777420646753</v>
      </c>
      <c r="P21" s="13">
        <v>1</v>
      </c>
      <c r="Q21" s="13" t="s">
        <v>79</v>
      </c>
      <c r="R21" s="13" t="s">
        <v>1</v>
      </c>
      <c r="S21" s="13">
        <v>189.03706979289444</v>
      </c>
      <c r="T21" s="13">
        <v>8.61482128425755</v>
      </c>
      <c r="U21" s="13">
        <v>208.56764244950384</v>
      </c>
      <c r="V21" s="13">
        <v>3.7758122663740208</v>
      </c>
      <c r="W21" s="13">
        <v>194.5072502242987</v>
      </c>
      <c r="X21" s="13">
        <v>6.2120186231482117</v>
      </c>
      <c r="Y21" s="13">
        <v>1</v>
      </c>
      <c r="Z21" s="13" t="s">
        <v>73</v>
      </c>
    </row>
    <row r="22" spans="1:26" x14ac:dyDescent="0.25">
      <c r="A22" s="13">
        <v>19</v>
      </c>
      <c r="B22" s="13">
        <v>56.187193228750878</v>
      </c>
      <c r="C22" s="13">
        <v>633.86837604282061</v>
      </c>
      <c r="D22" s="13">
        <v>1181.4683427638274</v>
      </c>
      <c r="E22" s="13">
        <v>0</v>
      </c>
      <c r="F22" s="13">
        <v>5.0557412982048945E-2</v>
      </c>
      <c r="G22" s="13">
        <v>2.0775997967934648E-3</v>
      </c>
      <c r="H22" s="13">
        <v>0.22998069831240522</v>
      </c>
      <c r="I22" s="13">
        <v>1.0490967124375685E-2</v>
      </c>
      <c r="J22" s="13">
        <v>3.2911237252025681E-2</v>
      </c>
      <c r="K22" s="13">
        <v>6.6433734535986232E-4</v>
      </c>
      <c r="L22" s="13">
        <v>0.44250717783459775</v>
      </c>
      <c r="M22" s="13">
        <v>1.0203846890503757E-2</v>
      </c>
      <c r="N22" s="13">
        <v>3.1520525876989634E-4</v>
      </c>
      <c r="O22" s="13">
        <v>1.9832454988268613</v>
      </c>
      <c r="P22" s="13">
        <v>1</v>
      </c>
      <c r="Q22" s="13">
        <v>220.44</v>
      </c>
      <c r="R22" s="13">
        <v>99.059999999999988</v>
      </c>
      <c r="S22" s="13">
        <v>210.18274542545558</v>
      </c>
      <c r="T22" s="13">
        <v>8.6617624955982073</v>
      </c>
      <c r="U22" s="13">
        <v>208.74300914483584</v>
      </c>
      <c r="V22" s="13">
        <v>4.1476711114155442</v>
      </c>
      <c r="W22" s="13">
        <v>205.19735407730084</v>
      </c>
      <c r="X22" s="13">
        <v>6.3066486057990767</v>
      </c>
      <c r="Y22" s="13">
        <v>1</v>
      </c>
      <c r="Z22" s="13" t="s">
        <v>80</v>
      </c>
    </row>
    <row r="23" spans="1:26" x14ac:dyDescent="0.25">
      <c r="A23" s="13">
        <v>20</v>
      </c>
      <c r="B23" s="13">
        <v>90.546561097958545</v>
      </c>
      <c r="C23" s="13">
        <v>1219.8340893567834</v>
      </c>
      <c r="D23" s="13">
        <v>1784.3726107902228</v>
      </c>
      <c r="E23" s="13">
        <v>7.6030273491918958</v>
      </c>
      <c r="F23" s="13">
        <v>4.7381453690962881E-2</v>
      </c>
      <c r="G23" s="13">
        <v>1.9620939859061998E-3</v>
      </c>
      <c r="H23" s="13">
        <v>0.21500128276537606</v>
      </c>
      <c r="I23" s="13">
        <v>9.9829443651805287E-3</v>
      </c>
      <c r="J23" s="13">
        <v>3.2943134072564766E-2</v>
      </c>
      <c r="K23" s="13">
        <v>6.7069107562348117E-4</v>
      </c>
      <c r="L23" s="13">
        <v>0.43847013088380155</v>
      </c>
      <c r="M23" s="13">
        <v>1.0553655534048217E-2</v>
      </c>
      <c r="N23" s="13">
        <v>3.3557832715995029E-4</v>
      </c>
      <c r="O23" s="13">
        <v>1.69206038939876</v>
      </c>
      <c r="P23" s="13">
        <v>1</v>
      </c>
      <c r="Q23" s="13">
        <v>77.87</v>
      </c>
      <c r="R23" s="13">
        <v>87.03</v>
      </c>
      <c r="S23" s="13">
        <v>197.74090731169869</v>
      </c>
      <c r="T23" s="13">
        <v>8.3438833883265779</v>
      </c>
      <c r="U23" s="13">
        <v>208.94207459606776</v>
      </c>
      <c r="V23" s="13">
        <v>4.1871840139102012</v>
      </c>
      <c r="W23" s="13">
        <v>212.19513808762437</v>
      </c>
      <c r="X23" s="13">
        <v>6.7119501838345075</v>
      </c>
      <c r="Y23" s="13">
        <v>1</v>
      </c>
      <c r="Z23" s="13" t="s">
        <v>71</v>
      </c>
    </row>
    <row r="24" spans="1:26" x14ac:dyDescent="0.25">
      <c r="A24" s="13">
        <v>21</v>
      </c>
      <c r="B24" s="13">
        <v>57.536137361002297</v>
      </c>
      <c r="C24" s="13">
        <v>678.26691175594055</v>
      </c>
      <c r="D24" s="13">
        <v>1178.2431730443493</v>
      </c>
      <c r="E24" s="13">
        <v>0</v>
      </c>
      <c r="F24" s="13">
        <v>4.9249883672869497E-2</v>
      </c>
      <c r="G24" s="13">
        <v>2.0368820985753907E-3</v>
      </c>
      <c r="H24" s="13">
        <v>0.22182079982258743</v>
      </c>
      <c r="I24" s="13">
        <v>9.220065608840684E-3</v>
      </c>
      <c r="J24" s="13">
        <v>3.2975204941134401E-2</v>
      </c>
      <c r="K24" s="13">
        <v>6.131750274860399E-4</v>
      </c>
      <c r="L24" s="13">
        <v>0.44736830417610812</v>
      </c>
      <c r="M24" s="13">
        <v>1.0354549781870762E-2</v>
      </c>
      <c r="N24" s="13">
        <v>3.1515652348340861E-4</v>
      </c>
      <c r="O24" s="13">
        <v>1.8533977150541212</v>
      </c>
      <c r="P24" s="13">
        <v>1</v>
      </c>
      <c r="Q24" s="13">
        <v>166.75</v>
      </c>
      <c r="R24" s="13">
        <v>96.282499999999999</v>
      </c>
      <c r="S24" s="13">
        <v>203.42407981548095</v>
      </c>
      <c r="T24" s="13">
        <v>7.6635001275548422</v>
      </c>
      <c r="U24" s="13">
        <v>209.14222006948057</v>
      </c>
      <c r="V24" s="13">
        <v>3.8282635859445242</v>
      </c>
      <c r="W24" s="13">
        <v>208.21240305706843</v>
      </c>
      <c r="X24" s="13">
        <v>6.3047329625016939</v>
      </c>
      <c r="Y24" s="13">
        <v>1</v>
      </c>
      <c r="Z24" s="13" t="s">
        <v>75</v>
      </c>
    </row>
    <row r="25" spans="1:26" x14ac:dyDescent="0.25">
      <c r="A25" s="13">
        <v>22</v>
      </c>
      <c r="B25" s="13">
        <v>48.319798879279105</v>
      </c>
      <c r="C25" s="13">
        <v>525.23630268925376</v>
      </c>
      <c r="D25" s="13">
        <v>1010.9031263534124</v>
      </c>
      <c r="E25" s="13">
        <v>45.581520059784992</v>
      </c>
      <c r="F25" s="13">
        <v>5.1316131465388028E-2</v>
      </c>
      <c r="G25" s="13">
        <v>2.6938355223461298E-3</v>
      </c>
      <c r="H25" s="13">
        <v>0.23288258080581425</v>
      </c>
      <c r="I25" s="13">
        <v>1.288472696532658E-2</v>
      </c>
      <c r="J25" s="13">
        <v>3.2978847676345707E-2</v>
      </c>
      <c r="K25" s="13">
        <v>7.1039718837960421E-4</v>
      </c>
      <c r="L25" s="13">
        <v>0.38933867130364058</v>
      </c>
      <c r="M25" s="13">
        <v>1.0903358921140627E-2</v>
      </c>
      <c r="N25" s="13">
        <v>3.6953909755160877E-4</v>
      </c>
      <c r="O25" s="13">
        <v>2.0575083363674329</v>
      </c>
      <c r="P25" s="13">
        <v>1</v>
      </c>
      <c r="Q25" s="13">
        <v>253.76999999999998</v>
      </c>
      <c r="R25" s="13">
        <v>122.20499999999998</v>
      </c>
      <c r="S25" s="13">
        <v>212.57550810527835</v>
      </c>
      <c r="T25" s="13">
        <v>10.612646629173526</v>
      </c>
      <c r="U25" s="13">
        <v>209.16495298544038</v>
      </c>
      <c r="V25" s="13">
        <v>4.4347476744847203</v>
      </c>
      <c r="W25" s="13">
        <v>219.18839567509596</v>
      </c>
      <c r="X25" s="13">
        <v>7.388647565423148</v>
      </c>
      <c r="Y25" s="13">
        <v>1</v>
      </c>
      <c r="Z25" s="13" t="s">
        <v>77</v>
      </c>
    </row>
    <row r="26" spans="1:26" x14ac:dyDescent="0.25">
      <c r="A26" s="13">
        <v>23</v>
      </c>
      <c r="B26" s="13">
        <v>64.605219911885825</v>
      </c>
      <c r="C26" s="13">
        <v>808.3480849255493</v>
      </c>
      <c r="D26" s="13">
        <v>1311.9421193100284</v>
      </c>
      <c r="E26" s="13">
        <v>38.411781424597045</v>
      </c>
      <c r="F26" s="13">
        <v>5.0821227624719356E-2</v>
      </c>
      <c r="G26" s="13">
        <v>2.3194005248333327E-3</v>
      </c>
      <c r="H26" s="13">
        <v>0.23279112662122836</v>
      </c>
      <c r="I26" s="13">
        <v>1.1872197834634871E-2</v>
      </c>
      <c r="J26" s="13">
        <v>3.3012227081859739E-2</v>
      </c>
      <c r="K26" s="13">
        <v>7.0518200706849873E-4</v>
      </c>
      <c r="L26" s="13">
        <v>0.41885306325474225</v>
      </c>
      <c r="M26" s="13">
        <v>1.0338968090124927E-2</v>
      </c>
      <c r="N26" s="13">
        <v>3.795775165415434E-4</v>
      </c>
      <c r="O26" s="13">
        <v>1.7690415983288741</v>
      </c>
      <c r="P26" s="13">
        <v>1</v>
      </c>
      <c r="Q26" s="13">
        <v>231.55</v>
      </c>
      <c r="R26" s="13">
        <v>110.17</v>
      </c>
      <c r="S26" s="13">
        <v>212.500185057512</v>
      </c>
      <c r="T26" s="13">
        <v>9.7795517518533579</v>
      </c>
      <c r="U26" s="13">
        <v>209.37325734429655</v>
      </c>
      <c r="V26" s="13">
        <v>4.4020731512609164</v>
      </c>
      <c r="W26" s="13">
        <v>207.90068758946674</v>
      </c>
      <c r="X26" s="13">
        <v>7.593597496941829</v>
      </c>
      <c r="Y26" s="13">
        <v>1</v>
      </c>
      <c r="Z26" s="13" t="s">
        <v>77</v>
      </c>
    </row>
    <row r="27" spans="1:26" x14ac:dyDescent="0.25">
      <c r="A27" s="13">
        <v>24</v>
      </c>
      <c r="B27" s="13">
        <v>53.11072207209795</v>
      </c>
      <c r="C27" s="13">
        <v>590.87520263558645</v>
      </c>
      <c r="D27" s="13">
        <v>1065.4759544174012</v>
      </c>
      <c r="E27" s="13">
        <v>14.325767280541799</v>
      </c>
      <c r="F27" s="13">
        <v>5.4445263356612546E-2</v>
      </c>
      <c r="G27" s="13">
        <v>3.9390389618918636E-3</v>
      </c>
      <c r="H27" s="13">
        <v>0.25035641503982942</v>
      </c>
      <c r="I27" s="13">
        <v>2.0812993195399782E-2</v>
      </c>
      <c r="J27" s="13">
        <v>3.3012823510715626E-2</v>
      </c>
      <c r="K27" s="13">
        <v>7.1345685236409826E-4</v>
      </c>
      <c r="L27" s="13">
        <v>0.25996161431239867</v>
      </c>
      <c r="M27" s="13">
        <v>1.1112969597834515E-2</v>
      </c>
      <c r="N27" s="13">
        <v>6.2825319158190502E-4</v>
      </c>
      <c r="O27" s="13">
        <v>1.9677509886711249</v>
      </c>
      <c r="P27" s="13">
        <v>1</v>
      </c>
      <c r="Q27" s="13">
        <v>390.78999999999996</v>
      </c>
      <c r="R27" s="13">
        <v>162.94499999999999</v>
      </c>
      <c r="S27" s="13">
        <v>226.86565741347511</v>
      </c>
      <c r="T27" s="13">
        <v>16.902413264921442</v>
      </c>
      <c r="U27" s="13">
        <v>209.37697930055637</v>
      </c>
      <c r="V27" s="13">
        <v>4.4536921775552401</v>
      </c>
      <c r="W27" s="13">
        <v>223.37896409677771</v>
      </c>
      <c r="X27" s="13">
        <v>12.558831092029505</v>
      </c>
      <c r="Y27" s="13">
        <v>1</v>
      </c>
      <c r="Z27" s="13" t="s">
        <v>72</v>
      </c>
    </row>
    <row r="28" spans="1:26" x14ac:dyDescent="0.25">
      <c r="A28" s="13">
        <v>25</v>
      </c>
      <c r="B28" s="13">
        <v>69.130649679108075</v>
      </c>
      <c r="C28" s="13">
        <v>846.82522646775863</v>
      </c>
      <c r="D28" s="13">
        <v>1419.6578351449079</v>
      </c>
      <c r="E28" s="13">
        <v>0</v>
      </c>
      <c r="F28" s="13">
        <v>5.0648848070345968E-2</v>
      </c>
      <c r="G28" s="13">
        <v>2.1807088659842222E-3</v>
      </c>
      <c r="H28" s="13">
        <v>0.23242394205168448</v>
      </c>
      <c r="I28" s="13">
        <v>1.1079970118448175E-2</v>
      </c>
      <c r="J28" s="13">
        <v>3.3067916302130115E-2</v>
      </c>
      <c r="K28" s="13">
        <v>5.8470538267894575E-4</v>
      </c>
      <c r="L28" s="13">
        <v>0.37091341063077071</v>
      </c>
      <c r="M28" s="13">
        <v>1.0343867669456688E-2</v>
      </c>
      <c r="N28" s="13">
        <v>3.0474446647357881E-4</v>
      </c>
      <c r="O28" s="13">
        <v>1.7636342246456673</v>
      </c>
      <c r="P28" s="13">
        <v>1</v>
      </c>
      <c r="Q28" s="13">
        <v>233.39999999999998</v>
      </c>
      <c r="R28" s="13">
        <v>99.984999999999971</v>
      </c>
      <c r="S28" s="13">
        <v>212.19771003468153</v>
      </c>
      <c r="T28" s="13">
        <v>9.1298285315406886</v>
      </c>
      <c r="U28" s="13">
        <v>209.72077123970652</v>
      </c>
      <c r="V28" s="13">
        <v>3.6503585769821836</v>
      </c>
      <c r="W28" s="13">
        <v>207.99870536321845</v>
      </c>
      <c r="X28" s="13">
        <v>6.0965033356949272</v>
      </c>
      <c r="Y28" s="13">
        <v>1</v>
      </c>
      <c r="Z28" s="13" t="s">
        <v>77</v>
      </c>
    </row>
    <row r="29" spans="1:26" x14ac:dyDescent="0.25">
      <c r="A29" s="13">
        <v>26</v>
      </c>
      <c r="B29" s="13">
        <v>86.006518480836007</v>
      </c>
      <c r="C29" s="13">
        <v>471.37651630530314</v>
      </c>
      <c r="D29" s="13">
        <v>2078.7578081215443</v>
      </c>
      <c r="E29" s="13">
        <v>54.651076880140067</v>
      </c>
      <c r="F29" s="13">
        <v>5.3083126032405323E-2</v>
      </c>
      <c r="G29" s="13">
        <v>2.4328438551922882E-3</v>
      </c>
      <c r="H29" s="13">
        <v>0.24632672197771904</v>
      </c>
      <c r="I29" s="13">
        <v>1.4305919739929901E-2</v>
      </c>
      <c r="J29" s="13">
        <v>3.3182321573085059E-2</v>
      </c>
      <c r="K29" s="13">
        <v>6.5360836972083117E-4</v>
      </c>
      <c r="L29" s="13">
        <v>0.3391615257687759</v>
      </c>
      <c r="M29" s="13">
        <v>1.3592388037325527E-2</v>
      </c>
      <c r="N29" s="13">
        <v>1.3824270888636969E-3</v>
      </c>
      <c r="O29" s="13">
        <v>5.1112229758145915</v>
      </c>
      <c r="P29" s="13">
        <v>1</v>
      </c>
      <c r="Q29" s="13">
        <v>331.53999999999996</v>
      </c>
      <c r="R29" s="13">
        <v>99.064999999999998</v>
      </c>
      <c r="S29" s="13">
        <v>223.58796026604503</v>
      </c>
      <c r="T29" s="13">
        <v>11.656032171782963</v>
      </c>
      <c r="U29" s="13">
        <v>210.43462839836741</v>
      </c>
      <c r="V29" s="13">
        <v>4.0796920182680489</v>
      </c>
      <c r="W29" s="13">
        <v>272.88206503472804</v>
      </c>
      <c r="X29" s="13">
        <v>27.567227609168278</v>
      </c>
      <c r="Y29" s="13">
        <v>1</v>
      </c>
      <c r="Z29" s="13" t="s">
        <v>74</v>
      </c>
    </row>
    <row r="30" spans="1:26" x14ac:dyDescent="0.25">
      <c r="A30" s="13">
        <v>27</v>
      </c>
      <c r="B30" s="13">
        <v>53.024726331409376</v>
      </c>
      <c r="C30" s="13">
        <v>611.45551257610259</v>
      </c>
      <c r="D30" s="13">
        <v>1107.810520043641</v>
      </c>
      <c r="E30" s="13">
        <v>0</v>
      </c>
      <c r="F30" s="13">
        <v>5.1140747553443798E-2</v>
      </c>
      <c r="G30" s="13">
        <v>2.4588623056365161E-3</v>
      </c>
      <c r="H30" s="13">
        <v>0.2337203960630907</v>
      </c>
      <c r="I30" s="13">
        <v>1.0622992047693527E-2</v>
      </c>
      <c r="J30" s="13">
        <v>3.3240070288304585E-2</v>
      </c>
      <c r="K30" s="13">
        <v>6.8683265065134374E-4</v>
      </c>
      <c r="L30" s="13">
        <v>0.45460976094258249</v>
      </c>
      <c r="M30" s="13">
        <v>1.0193416886545457E-2</v>
      </c>
      <c r="N30" s="13">
        <v>3.2033598069440545E-4</v>
      </c>
      <c r="O30" s="13">
        <v>1.9669928084087913</v>
      </c>
      <c r="P30" s="13">
        <v>1</v>
      </c>
      <c r="Q30" s="13">
        <v>255.62</v>
      </c>
      <c r="R30" s="13">
        <v>111.095</v>
      </c>
      <c r="S30" s="13">
        <v>213.26528546684963</v>
      </c>
      <c r="T30" s="13">
        <v>8.74419346961316</v>
      </c>
      <c r="U30" s="13">
        <v>210.79493434390236</v>
      </c>
      <c r="V30" s="13">
        <v>4.2866800274322632</v>
      </c>
      <c r="W30" s="13">
        <v>204.98866875983359</v>
      </c>
      <c r="X30" s="13">
        <v>6.4093706192482189</v>
      </c>
      <c r="Y30" s="13">
        <v>1</v>
      </c>
      <c r="Z30" s="13" t="s">
        <v>77</v>
      </c>
    </row>
    <row r="31" spans="1:26" x14ac:dyDescent="0.25">
      <c r="A31" s="13">
        <v>28</v>
      </c>
      <c r="B31" s="13">
        <v>47.282426871852699</v>
      </c>
      <c r="C31" s="13">
        <v>503.39268938508729</v>
      </c>
      <c r="D31" s="13">
        <v>910.01184268088252</v>
      </c>
      <c r="E31" s="13">
        <v>53.917586588680706</v>
      </c>
      <c r="F31" s="13">
        <v>5.3501200506495421E-2</v>
      </c>
      <c r="G31" s="13">
        <v>3.5478551367887131E-3</v>
      </c>
      <c r="H31" s="13">
        <v>0.24615971950683099</v>
      </c>
      <c r="I31" s="13">
        <v>1.8563548514991732E-2</v>
      </c>
      <c r="J31" s="13">
        <v>3.3251935804025787E-2</v>
      </c>
      <c r="K31" s="13">
        <v>6.9738541079928361E-4</v>
      </c>
      <c r="L31" s="13">
        <v>0.27810699686266344</v>
      </c>
      <c r="M31" s="13">
        <v>1.1144224621373116E-2</v>
      </c>
      <c r="N31" s="13">
        <v>5.130278988818265E-4</v>
      </c>
      <c r="O31" s="13">
        <v>1.9029822702446326</v>
      </c>
      <c r="P31" s="13">
        <v>1</v>
      </c>
      <c r="Q31" s="13">
        <v>350.05500000000001</v>
      </c>
      <c r="R31" s="13">
        <v>149.98000000000002</v>
      </c>
      <c r="S31" s="13">
        <v>223.45189414650827</v>
      </c>
      <c r="T31" s="13">
        <v>15.126522965898557</v>
      </c>
      <c r="U31" s="13">
        <v>210.86896320885586</v>
      </c>
      <c r="V31" s="13">
        <v>4.3524472300566721</v>
      </c>
      <c r="W31" s="13">
        <v>224.00374483802995</v>
      </c>
      <c r="X31" s="13">
        <v>10.255151356594267</v>
      </c>
      <c r="Y31" s="13">
        <v>1</v>
      </c>
      <c r="Z31" s="13" t="s">
        <v>71</v>
      </c>
    </row>
    <row r="32" spans="1:26" x14ac:dyDescent="0.25">
      <c r="A32" s="13">
        <v>29</v>
      </c>
      <c r="B32" s="13">
        <v>40.747394936810849</v>
      </c>
      <c r="C32" s="13">
        <v>402.02525259920088</v>
      </c>
      <c r="D32" s="13">
        <v>875.23180343876538</v>
      </c>
      <c r="E32" s="13">
        <v>32.941793306747336</v>
      </c>
      <c r="F32" s="13">
        <v>5.2285564679150187E-2</v>
      </c>
      <c r="G32" s="13">
        <v>2.8797888132884668E-3</v>
      </c>
      <c r="H32" s="13">
        <v>0.23947099153793586</v>
      </c>
      <c r="I32" s="13">
        <v>1.4469895705351616E-2</v>
      </c>
      <c r="J32" s="13">
        <v>3.3308143407975874E-2</v>
      </c>
      <c r="K32" s="13">
        <v>5.9765662557765924E-4</v>
      </c>
      <c r="L32" s="13">
        <v>0.29695375691402803</v>
      </c>
      <c r="M32" s="13">
        <v>1.0511454694159896E-2</v>
      </c>
      <c r="N32" s="13">
        <v>4.0396314632745777E-4</v>
      </c>
      <c r="O32" s="13">
        <v>2.3601222493546206</v>
      </c>
      <c r="P32" s="13">
        <v>1</v>
      </c>
      <c r="Q32" s="13">
        <v>298.21000000000004</v>
      </c>
      <c r="R32" s="13">
        <v>125.90999999999998</v>
      </c>
      <c r="S32" s="13">
        <v>217.98717455591</v>
      </c>
      <c r="T32" s="13">
        <v>11.854763597756492</v>
      </c>
      <c r="U32" s="13">
        <v>211.21963048340601</v>
      </c>
      <c r="V32" s="13">
        <v>3.7302951868305576</v>
      </c>
      <c r="W32" s="13">
        <v>211.35105542029603</v>
      </c>
      <c r="X32" s="13">
        <v>8.0800621705862365</v>
      </c>
      <c r="Y32" s="13">
        <v>1</v>
      </c>
      <c r="Z32" s="13" t="s">
        <v>76</v>
      </c>
    </row>
    <row r="33" spans="1:26" x14ac:dyDescent="0.25">
      <c r="A33" s="13">
        <v>30</v>
      </c>
      <c r="B33" s="13">
        <v>49.002416746065755</v>
      </c>
      <c r="C33" s="13">
        <v>512.16936812986364</v>
      </c>
      <c r="D33" s="13">
        <v>913.19146802795569</v>
      </c>
      <c r="E33" s="13">
        <v>0</v>
      </c>
      <c r="F33" s="13">
        <v>5.5839350046199256E-2</v>
      </c>
      <c r="G33" s="13">
        <v>3.5677130933187261E-3</v>
      </c>
      <c r="H33" s="13">
        <v>0.25970360942688597</v>
      </c>
      <c r="I33" s="13">
        <v>1.7996315021445407E-2</v>
      </c>
      <c r="J33" s="13">
        <v>3.3452362259815661E-2</v>
      </c>
      <c r="K33" s="13">
        <v>7.0679590672362053E-4</v>
      </c>
      <c r="L33" s="13">
        <v>0.30490295497241404</v>
      </c>
      <c r="M33" s="13">
        <v>1.1543251620506238E-2</v>
      </c>
      <c r="N33" s="13">
        <v>4.8162431993047599E-4</v>
      </c>
      <c r="O33" s="13">
        <v>1.9029760053896874</v>
      </c>
      <c r="P33" s="13">
        <v>1</v>
      </c>
      <c r="Q33" s="13">
        <v>455.6</v>
      </c>
      <c r="R33" s="13">
        <v>142.57499999999999</v>
      </c>
      <c r="S33" s="13">
        <v>234.42804759988195</v>
      </c>
      <c r="T33" s="13">
        <v>14.506790737729592</v>
      </c>
      <c r="U33" s="13">
        <v>212.11929394299693</v>
      </c>
      <c r="V33" s="13">
        <v>4.4103016421549093</v>
      </c>
      <c r="W33" s="13">
        <v>231.97850618191532</v>
      </c>
      <c r="X33" s="13">
        <v>9.6236129705360636</v>
      </c>
      <c r="Y33" s="13">
        <v>1</v>
      </c>
      <c r="Z33" s="13" t="s">
        <v>73</v>
      </c>
    </row>
    <row r="35" spans="1:26" x14ac:dyDescent="0.25">
      <c r="A35" s="13" t="s">
        <v>84</v>
      </c>
    </row>
    <row r="37" spans="1:26" x14ac:dyDescent="0.25">
      <c r="A37" s="13">
        <v>1</v>
      </c>
      <c r="B37" s="13">
        <v>151.41786283944367</v>
      </c>
      <c r="C37" s="13">
        <v>2264.8686717732671</v>
      </c>
      <c r="D37" s="13">
        <v>3724.5820017893939</v>
      </c>
      <c r="E37" s="13">
        <v>9.6018331488497584</v>
      </c>
      <c r="F37" s="13">
        <v>4.8315794150098311E-2</v>
      </c>
      <c r="G37" s="13">
        <v>1.9910570675064423E-3</v>
      </c>
      <c r="H37" s="13">
        <v>0.22058773380228061</v>
      </c>
      <c r="I37" s="13">
        <v>9.5765796699426257E-3</v>
      </c>
      <c r="J37" s="13">
        <v>3.2950628557059138E-2</v>
      </c>
      <c r="K37" s="13">
        <v>6.4157288695163765E-4</v>
      </c>
      <c r="L37" s="13">
        <v>0.44849048304221512</v>
      </c>
      <c r="M37" s="13">
        <v>9.9323810681125595E-3</v>
      </c>
      <c r="N37" s="13">
        <v>3.2260086003488845E-4</v>
      </c>
      <c r="O37" s="13">
        <v>1.3832791790011587</v>
      </c>
      <c r="P37" s="13">
        <v>1</v>
      </c>
      <c r="Q37" s="13">
        <v>122.31</v>
      </c>
      <c r="R37" s="13">
        <v>98.134999999999991</v>
      </c>
      <c r="S37" s="13">
        <v>202.39883409618179</v>
      </c>
      <c r="T37" s="13">
        <v>7.9677580245522952</v>
      </c>
      <c r="U37" s="13">
        <v>208.98884616971401</v>
      </c>
      <c r="V37" s="13">
        <v>4.0055032345827488</v>
      </c>
      <c r="W37" s="13">
        <v>199.76511721964698</v>
      </c>
      <c r="X37" s="13">
        <v>6.4563552834880307</v>
      </c>
      <c r="Y37" s="13">
        <v>1</v>
      </c>
      <c r="Z37" s="13">
        <v>0.96</v>
      </c>
    </row>
    <row r="38" spans="1:26" x14ac:dyDescent="0.25">
      <c r="A38" s="13">
        <v>2</v>
      </c>
      <c r="B38" s="13">
        <v>68.182079795923485</v>
      </c>
      <c r="C38" s="13">
        <v>797.07579019959394</v>
      </c>
      <c r="D38" s="13">
        <v>1838.7591117657828</v>
      </c>
      <c r="E38" s="13">
        <v>0</v>
      </c>
      <c r="F38" s="13">
        <v>5.2761908811443249E-2</v>
      </c>
      <c r="G38" s="13">
        <v>2.9665369248530978E-3</v>
      </c>
      <c r="H38" s="13">
        <v>0.24693785288450185</v>
      </c>
      <c r="I38" s="13">
        <v>1.4490243906666873E-2</v>
      </c>
      <c r="J38" s="13">
        <v>3.3908279157895391E-2</v>
      </c>
      <c r="K38" s="13">
        <v>6.3614283672256582E-4</v>
      </c>
      <c r="L38" s="13">
        <v>0.31971341772292122</v>
      </c>
      <c r="M38" s="13">
        <v>9.9810337532007746E-3</v>
      </c>
      <c r="N38" s="13">
        <v>3.5616187131438595E-4</v>
      </c>
      <c r="O38" s="13">
        <v>1.8223650536892155</v>
      </c>
      <c r="P38" s="13">
        <v>1</v>
      </c>
      <c r="Q38" s="13">
        <v>316.72500000000002</v>
      </c>
      <c r="R38" s="13">
        <v>127.75999999999999</v>
      </c>
      <c r="S38" s="13">
        <v>224.08572691684694</v>
      </c>
      <c r="T38" s="13">
        <v>11.800407606481635</v>
      </c>
      <c r="U38" s="13">
        <v>214.96256100188242</v>
      </c>
      <c r="V38" s="13">
        <v>3.9680464048243254</v>
      </c>
      <c r="W38" s="13">
        <v>200.73880171143054</v>
      </c>
      <c r="X38" s="13">
        <v>7.1276834407258685</v>
      </c>
      <c r="Y38" s="13">
        <v>1</v>
      </c>
      <c r="Z38" s="13">
        <v>0.95</v>
      </c>
    </row>
    <row r="39" spans="1:26" x14ac:dyDescent="0.25">
      <c r="A39" s="13">
        <v>3</v>
      </c>
      <c r="B39" s="13">
        <v>131.95382479201302</v>
      </c>
      <c r="C39" s="13">
        <v>1716.2463284928926</v>
      </c>
      <c r="D39" s="13">
        <v>3215.3640865299458</v>
      </c>
      <c r="E39" s="13">
        <v>0</v>
      </c>
      <c r="F39" s="13">
        <v>4.9662876670734345E-2</v>
      </c>
      <c r="G39" s="13">
        <v>1.8332123996267311E-3</v>
      </c>
      <c r="H39" s="13">
        <v>0.23577997241818546</v>
      </c>
      <c r="I39" s="13">
        <v>9.3462819735271527E-3</v>
      </c>
      <c r="J39" s="13">
        <v>3.4085288809550932E-2</v>
      </c>
      <c r="K39" s="13">
        <v>5.7734570189072192E-4</v>
      </c>
      <c r="L39" s="13">
        <v>0.4273040331903924</v>
      </c>
      <c r="M39" s="13">
        <v>1.0688076872275335E-2</v>
      </c>
      <c r="N39" s="13">
        <v>3.3277316388957663E-4</v>
      </c>
      <c r="O39" s="13">
        <v>1.4778409338873639</v>
      </c>
      <c r="P39" s="13">
        <v>1</v>
      </c>
      <c r="Q39" s="13">
        <v>188.97000000000003</v>
      </c>
      <c r="R39" s="13">
        <v>82.394999999999996</v>
      </c>
      <c r="S39" s="13">
        <v>214.95895552206548</v>
      </c>
      <c r="T39" s="13">
        <v>7.6807971707951506</v>
      </c>
      <c r="U39" s="13">
        <v>216.06612104120231</v>
      </c>
      <c r="V39" s="13">
        <v>3.6010227489892968</v>
      </c>
      <c r="W39" s="13">
        <v>214.88353972734836</v>
      </c>
      <c r="X39" s="13">
        <v>6.6549584854471489</v>
      </c>
      <c r="Y39" s="13">
        <v>1</v>
      </c>
      <c r="Z39" s="13">
        <v>0.99</v>
      </c>
    </row>
    <row r="40" spans="1:26" x14ac:dyDescent="0.25">
      <c r="A40" s="13">
        <v>4</v>
      </c>
      <c r="B40" s="13">
        <v>102.40408807245853</v>
      </c>
      <c r="C40" s="13">
        <v>1195.9402932731075</v>
      </c>
      <c r="D40" s="13">
        <v>2489.1432031375894</v>
      </c>
      <c r="E40" s="13">
        <v>101.65919646281779</v>
      </c>
      <c r="F40" s="13">
        <v>5.4262603251776141E-2</v>
      </c>
      <c r="G40" s="13">
        <v>2.6924902929918717E-3</v>
      </c>
      <c r="H40" s="13">
        <v>0.24953553494805814</v>
      </c>
      <c r="I40" s="13">
        <v>1.2485321678583646E-2</v>
      </c>
      <c r="J40" s="13">
        <v>3.3010384183990812E-2</v>
      </c>
      <c r="K40" s="13">
        <v>5.5353571875955911E-4</v>
      </c>
      <c r="L40" s="13">
        <v>0.33514113428619208</v>
      </c>
      <c r="M40" s="13">
        <v>1.1393362622191382E-2</v>
      </c>
      <c r="N40" s="13">
        <v>4.4283185913053947E-4</v>
      </c>
      <c r="O40" s="13">
        <v>1.6478336424278988</v>
      </c>
      <c r="P40" s="13">
        <v>1</v>
      </c>
      <c r="Q40" s="13">
        <v>388.94</v>
      </c>
      <c r="R40" s="13">
        <v>117.57999999999998</v>
      </c>
      <c r="S40" s="13">
        <v>226.19882238174341</v>
      </c>
      <c r="T40" s="13">
        <v>10.146842990724366</v>
      </c>
      <c r="U40" s="13">
        <v>209.36175690582704</v>
      </c>
      <c r="V40" s="13">
        <v>3.4561425652632134</v>
      </c>
      <c r="W40" s="13">
        <v>228.98326584415122</v>
      </c>
      <c r="X40" s="13">
        <v>8.8497898142535689</v>
      </c>
      <c r="Y40" s="13">
        <v>1</v>
      </c>
      <c r="Z40" s="13">
        <v>0.92</v>
      </c>
    </row>
    <row r="41" spans="1:26" x14ac:dyDescent="0.25">
      <c r="A41" s="13">
        <v>5</v>
      </c>
      <c r="B41" s="13">
        <v>100.31550086903451</v>
      </c>
      <c r="C41" s="13">
        <v>1352.7275471520707</v>
      </c>
      <c r="D41" s="13">
        <v>2517.8694139582171</v>
      </c>
      <c r="E41" s="13">
        <v>6.2856425560433502</v>
      </c>
      <c r="F41" s="13">
        <v>4.8249464211268668E-2</v>
      </c>
      <c r="G41" s="13">
        <v>2.3377319948147341E-3</v>
      </c>
      <c r="H41" s="13">
        <v>0.22400251992694467</v>
      </c>
      <c r="I41" s="13">
        <v>1.1088045922150678E-2</v>
      </c>
      <c r="J41" s="13">
        <v>3.3585217112953689E-2</v>
      </c>
      <c r="K41" s="13">
        <v>6.4400985860206886E-4</v>
      </c>
      <c r="L41" s="13">
        <v>0.3873845033577949</v>
      </c>
      <c r="M41" s="13">
        <v>1.0622515096726301E-2</v>
      </c>
      <c r="N41" s="13">
        <v>4.0928087998603541E-4</v>
      </c>
      <c r="O41" s="13">
        <v>1.5669749259959929</v>
      </c>
      <c r="P41" s="13">
        <v>1</v>
      </c>
      <c r="Q41" s="13">
        <v>122.31</v>
      </c>
      <c r="R41" s="13">
        <v>98.13</v>
      </c>
      <c r="S41" s="13">
        <v>205.23556161025414</v>
      </c>
      <c r="T41" s="13">
        <v>9.1992537343387255</v>
      </c>
      <c r="U41" s="13">
        <v>212.94795561722677</v>
      </c>
      <c r="V41" s="13">
        <v>4.0182997877899789</v>
      </c>
      <c r="W41" s="13">
        <v>213.57236114122173</v>
      </c>
      <c r="X41" s="13">
        <v>8.1855277333638856</v>
      </c>
      <c r="Y41" s="13">
        <v>1</v>
      </c>
      <c r="Z41" s="13">
        <v>0.96</v>
      </c>
    </row>
    <row r="42" spans="1:26" x14ac:dyDescent="0.25">
      <c r="A42" s="13">
        <v>6</v>
      </c>
      <c r="B42" s="13">
        <v>46.76006141834435</v>
      </c>
      <c r="C42" s="13">
        <v>478.98277661311067</v>
      </c>
      <c r="D42" s="13">
        <v>1242.8681382047632</v>
      </c>
      <c r="E42" s="13">
        <v>76.40382783219026</v>
      </c>
      <c r="F42" s="13">
        <v>5.126952667151289E-2</v>
      </c>
      <c r="G42" s="13">
        <v>3.4261426925512157E-3</v>
      </c>
      <c r="H42" s="13">
        <v>0.24525520678688753</v>
      </c>
      <c r="I42" s="13">
        <v>1.4684364642816717E-2</v>
      </c>
      <c r="J42" s="13">
        <v>3.3621202074668573E-2</v>
      </c>
      <c r="K42" s="13">
        <v>6.529092474536302E-4</v>
      </c>
      <c r="L42" s="13">
        <v>0.32434160293423131</v>
      </c>
      <c r="M42" s="13">
        <v>1.0685048838356932E-2</v>
      </c>
      <c r="N42" s="13">
        <v>4.7170198361852185E-4</v>
      </c>
      <c r="O42" s="13">
        <v>2.1153700521172496</v>
      </c>
      <c r="P42" s="13">
        <v>1</v>
      </c>
      <c r="Q42" s="13">
        <v>253.76999999999998</v>
      </c>
      <c r="R42" s="13">
        <v>149.05500000000001</v>
      </c>
      <c r="S42" s="13">
        <v>222.71462078594152</v>
      </c>
      <c r="T42" s="13">
        <v>11.974611740623862</v>
      </c>
      <c r="U42" s="13">
        <v>213.17238793846292</v>
      </c>
      <c r="V42" s="13">
        <v>4.0736440737125896</v>
      </c>
      <c r="W42" s="13">
        <v>214.82298355157346</v>
      </c>
      <c r="X42" s="13">
        <v>9.4333523976937617</v>
      </c>
      <c r="Y42" s="13">
        <v>1</v>
      </c>
      <c r="Z42" s="13">
        <v>0.95</v>
      </c>
    </row>
    <row r="43" spans="1:26" x14ac:dyDescent="0.25">
      <c r="A43" s="13">
        <v>7</v>
      </c>
      <c r="B43" s="13">
        <v>166.31695144859492</v>
      </c>
      <c r="C43" s="13">
        <v>2299.0918609959072</v>
      </c>
      <c r="D43" s="13">
        <v>3697.8140620905406</v>
      </c>
      <c r="E43" s="13">
        <v>89.793322991548621</v>
      </c>
      <c r="F43" s="13">
        <v>5.7126546476477393E-2</v>
      </c>
      <c r="G43" s="13">
        <v>2.2702981345140874E-3</v>
      </c>
      <c r="H43" s="13">
        <v>0.26533554571542789</v>
      </c>
      <c r="I43" s="13">
        <v>9.7154434104864996E-3</v>
      </c>
      <c r="J43" s="13">
        <v>3.414695922373652E-2</v>
      </c>
      <c r="K43" s="13">
        <v>6.3165086166706711E-4</v>
      </c>
      <c r="L43" s="13">
        <v>0.50519362860925709</v>
      </c>
      <c r="M43" s="13">
        <v>1.1277198391789566E-2</v>
      </c>
      <c r="N43" s="13">
        <v>3.3573848814180994E-4</v>
      </c>
      <c r="O43" s="13">
        <v>1.3586712948217328</v>
      </c>
      <c r="P43" s="13">
        <v>1</v>
      </c>
      <c r="Q43" s="13">
        <v>498.19</v>
      </c>
      <c r="R43" s="13">
        <v>88.877499999999998</v>
      </c>
      <c r="S43" s="13">
        <v>238.9575473787564</v>
      </c>
      <c r="T43" s="13">
        <v>7.7979623900811195</v>
      </c>
      <c r="U43" s="13">
        <v>216.45055855601095</v>
      </c>
      <c r="V43" s="13">
        <v>3.9391662190817258</v>
      </c>
      <c r="W43" s="13">
        <v>226.66164411848274</v>
      </c>
      <c r="X43" s="13">
        <v>6.7103490666791119</v>
      </c>
      <c r="Y43" s="13">
        <v>1</v>
      </c>
      <c r="Z43" s="13">
        <v>0.9</v>
      </c>
    </row>
    <row r="44" spans="1:26" x14ac:dyDescent="0.25">
      <c r="A44" s="13">
        <v>8</v>
      </c>
      <c r="B44" s="13">
        <v>64.618137475908014</v>
      </c>
      <c r="C44" s="13">
        <v>720.03361567241075</v>
      </c>
      <c r="D44" s="13">
        <v>1671.3044778697499</v>
      </c>
      <c r="E44" s="13">
        <v>46.593555311616832</v>
      </c>
      <c r="F44" s="13">
        <v>5.4364963117159174E-2</v>
      </c>
      <c r="G44" s="13">
        <v>2.8925253875502709E-3</v>
      </c>
      <c r="H44" s="13">
        <v>0.24981325510808622</v>
      </c>
      <c r="I44" s="13">
        <v>1.4453372492001576E-2</v>
      </c>
      <c r="J44" s="13">
        <v>3.3007611936726307E-2</v>
      </c>
      <c r="K44" s="13">
        <v>7.3534535814128691E-4</v>
      </c>
      <c r="L44" s="13">
        <v>0.38505567940061514</v>
      </c>
      <c r="M44" s="13">
        <v>1.1114711834792556E-2</v>
      </c>
      <c r="N44" s="13">
        <v>4.659411350450146E-4</v>
      </c>
      <c r="O44" s="13">
        <v>1.8722470062930987</v>
      </c>
      <c r="P44" s="13">
        <v>1</v>
      </c>
      <c r="Q44" s="13">
        <v>387.09000000000003</v>
      </c>
      <c r="R44" s="13">
        <v>120.35750000000002</v>
      </c>
      <c r="S44" s="13">
        <v>226.42447503680532</v>
      </c>
      <c r="T44" s="13">
        <v>11.743331244319407</v>
      </c>
      <c r="U44" s="13">
        <v>209.34445690736118</v>
      </c>
      <c r="V44" s="13">
        <v>4.5902652281104368</v>
      </c>
      <c r="W44" s="13">
        <v>223.41379152164475</v>
      </c>
      <c r="X44" s="13">
        <v>9.3141841686270102</v>
      </c>
      <c r="Y44" s="13">
        <v>1</v>
      </c>
      <c r="Z44" s="13">
        <v>0.92</v>
      </c>
    </row>
    <row r="45" spans="1:26" x14ac:dyDescent="0.25">
      <c r="A45" s="13">
        <v>9</v>
      </c>
      <c r="B45" s="13">
        <v>66.230870642853063</v>
      </c>
      <c r="C45" s="13">
        <v>701.3170385052091</v>
      </c>
      <c r="D45" s="13">
        <v>1673.1671675565253</v>
      </c>
      <c r="E45" s="13">
        <v>161.41813064000573</v>
      </c>
      <c r="F45" s="13">
        <v>5.3701441629638087E-2</v>
      </c>
      <c r="G45" s="13">
        <v>2.9044111748188174E-3</v>
      </c>
      <c r="H45" s="13">
        <v>0.25974990998850556</v>
      </c>
      <c r="I45" s="13">
        <v>1.4746619203576105E-2</v>
      </c>
      <c r="J45" s="13">
        <v>3.389708946471999E-2</v>
      </c>
      <c r="K45" s="13">
        <v>6.2210238911467486E-4</v>
      </c>
      <c r="L45" s="13">
        <v>0.32326776421771491</v>
      </c>
      <c r="M45" s="13">
        <v>1.1150919215026462E-2</v>
      </c>
      <c r="N45" s="13">
        <v>4.1396109996643456E-4</v>
      </c>
      <c r="O45" s="13">
        <v>1.9166679633855714</v>
      </c>
      <c r="P45" s="13">
        <v>1</v>
      </c>
      <c r="Q45" s="13">
        <v>366.72</v>
      </c>
      <c r="R45" s="13">
        <v>122.21000000000001</v>
      </c>
      <c r="S45" s="13">
        <v>234.46536744346551</v>
      </c>
      <c r="T45" s="13">
        <v>11.887132618186884</v>
      </c>
      <c r="U45" s="13">
        <v>214.89279293001798</v>
      </c>
      <c r="V45" s="13">
        <v>3.880583412805148</v>
      </c>
      <c r="W45" s="13">
        <v>224.13756571612393</v>
      </c>
      <c r="X45" s="13">
        <v>8.274804622616843</v>
      </c>
      <c r="Y45" s="13">
        <v>1</v>
      </c>
      <c r="Z45" s="13">
        <v>0.91</v>
      </c>
    </row>
    <row r="46" spans="1:26" x14ac:dyDescent="0.25">
      <c r="A46" s="13">
        <v>10</v>
      </c>
      <c r="B46" s="13">
        <v>100.5464615442408</v>
      </c>
      <c r="C46" s="13">
        <v>1734.4758606060416</v>
      </c>
      <c r="D46" s="13">
        <v>2322.3233630865807</v>
      </c>
      <c r="E46" s="13">
        <v>0</v>
      </c>
      <c r="F46" s="13">
        <v>4.8825163943521648E-2</v>
      </c>
      <c r="G46" s="13">
        <v>2.7705558093952809E-3</v>
      </c>
      <c r="H46" s="13">
        <v>0.2229714240669039</v>
      </c>
      <c r="I46" s="13">
        <v>1.3338220907921241E-2</v>
      </c>
      <c r="J46" s="13">
        <v>3.2965888817800458E-2</v>
      </c>
      <c r="K46" s="13">
        <v>6.7903419767821355E-4</v>
      </c>
      <c r="L46" s="13">
        <v>0.34433261354588451</v>
      </c>
      <c r="M46" s="13">
        <v>9.4149657394857339E-3</v>
      </c>
      <c r="N46" s="13">
        <v>3.9247770428136827E-4</v>
      </c>
      <c r="O46" s="13">
        <v>1.2181626531762892</v>
      </c>
      <c r="P46" s="13">
        <v>1</v>
      </c>
      <c r="Q46" s="13">
        <v>138.97500000000002</v>
      </c>
      <c r="R46" s="13">
        <v>-33.330000000000013</v>
      </c>
      <c r="S46" s="13">
        <v>204.37984565373273</v>
      </c>
      <c r="T46" s="13">
        <v>11.075050227154533</v>
      </c>
      <c r="U46" s="13">
        <v>209.0840813454239</v>
      </c>
      <c r="V46" s="13">
        <v>4.2391420023484887</v>
      </c>
      <c r="W46" s="13">
        <v>189.40719930688567</v>
      </c>
      <c r="X46" s="13">
        <v>7.8588581201757837</v>
      </c>
      <c r="Y46" s="13">
        <v>1</v>
      </c>
      <c r="Z46" s="13">
        <v>0.97</v>
      </c>
    </row>
    <row r="47" spans="1:26" x14ac:dyDescent="0.25">
      <c r="A47" s="13">
        <v>11</v>
      </c>
      <c r="B47" s="13">
        <v>109.07432841176058</v>
      </c>
      <c r="C47" s="13">
        <v>1325.6910645035412</v>
      </c>
      <c r="D47" s="13">
        <v>2673.3616302090372</v>
      </c>
      <c r="E47" s="13">
        <v>73.092693572046628</v>
      </c>
      <c r="F47" s="13">
        <v>5.4964679671365563E-2</v>
      </c>
      <c r="G47" s="13">
        <v>4.3155038430085432E-3</v>
      </c>
      <c r="H47" s="13">
        <v>0.2538882513058679</v>
      </c>
      <c r="I47" s="13">
        <v>2.1740028786715201E-2</v>
      </c>
      <c r="J47" s="13">
        <v>3.2916368853150205E-2</v>
      </c>
      <c r="K47" s="13">
        <v>6.5997275966542734E-4</v>
      </c>
      <c r="L47" s="13">
        <v>0.2341513034288466</v>
      </c>
      <c r="M47" s="13">
        <v>1.1169819056455896E-2</v>
      </c>
      <c r="N47" s="13">
        <v>5.6020288775566942E-4</v>
      </c>
      <c r="O47" s="13">
        <v>1.5985548077037479</v>
      </c>
      <c r="P47" s="13">
        <v>1</v>
      </c>
      <c r="Q47" s="13">
        <v>409.31</v>
      </c>
      <c r="R47" s="13">
        <v>171.28000000000003</v>
      </c>
      <c r="S47" s="13">
        <v>229.72972985600376</v>
      </c>
      <c r="T47" s="13">
        <v>17.605497002997613</v>
      </c>
      <c r="U47" s="13">
        <v>208.77503546316763</v>
      </c>
      <c r="V47" s="13">
        <v>4.120421813635974</v>
      </c>
      <c r="W47" s="13">
        <v>224.51535733388576</v>
      </c>
      <c r="X47" s="13">
        <v>11.197870529011412</v>
      </c>
      <c r="Y47" s="13">
        <v>1</v>
      </c>
      <c r="Z47" s="13">
        <v>0.9</v>
      </c>
    </row>
    <row r="48" spans="1:26" x14ac:dyDescent="0.25">
      <c r="A48" s="13">
        <v>12</v>
      </c>
      <c r="B48" s="13">
        <v>66.463576489842893</v>
      </c>
      <c r="C48" s="13">
        <v>724.74236016095597</v>
      </c>
      <c r="D48" s="13">
        <v>1744.3686640820965</v>
      </c>
      <c r="E48" s="13">
        <v>0</v>
      </c>
      <c r="F48" s="13">
        <v>5.3102152321969395E-2</v>
      </c>
      <c r="G48" s="13">
        <v>2.8090981603562321E-3</v>
      </c>
      <c r="H48" s="13">
        <v>0.24566908625498196</v>
      </c>
      <c r="I48" s="13">
        <v>1.2994467074618996E-2</v>
      </c>
      <c r="J48" s="13">
        <v>3.3896140564487989E-2</v>
      </c>
      <c r="K48" s="13">
        <v>6.6132940795976785E-4</v>
      </c>
      <c r="L48" s="13">
        <v>0.36885835135939848</v>
      </c>
      <c r="M48" s="13">
        <v>1.1007729099554808E-2</v>
      </c>
      <c r="N48" s="13">
        <v>4.4949621458627049E-4</v>
      </c>
      <c r="O48" s="13">
        <v>1.9159270950300764</v>
      </c>
      <c r="P48" s="13">
        <v>1</v>
      </c>
      <c r="Q48" s="13">
        <v>331.53999999999996</v>
      </c>
      <c r="R48" s="13">
        <v>120.35749999999999</v>
      </c>
      <c r="S48" s="13">
        <v>223.052042684339</v>
      </c>
      <c r="T48" s="13">
        <v>10.593274312537362</v>
      </c>
      <c r="U48" s="13">
        <v>214.88687647393925</v>
      </c>
      <c r="V48" s="13">
        <v>4.125067171676732</v>
      </c>
      <c r="W48" s="13">
        <v>221.27508870372165</v>
      </c>
      <c r="X48" s="13">
        <v>8.9864002933263372</v>
      </c>
      <c r="Y48" s="13">
        <v>1</v>
      </c>
      <c r="Z48" s="13">
        <v>0.96</v>
      </c>
    </row>
    <row r="49" spans="1:26" x14ac:dyDescent="0.25">
      <c r="A49" s="13">
        <v>13</v>
      </c>
      <c r="B49" s="13">
        <v>67.023784432817322</v>
      </c>
      <c r="C49" s="13">
        <v>656.15663301803909</v>
      </c>
      <c r="D49" s="13">
        <v>1804.1035196360888</v>
      </c>
      <c r="E49" s="13">
        <v>48.757326006496058</v>
      </c>
      <c r="F49" s="13">
        <v>5.6059192881915361E-2</v>
      </c>
      <c r="G49" s="13">
        <v>2.6649616242518824E-3</v>
      </c>
      <c r="H49" s="13">
        <v>0.2553263634385553</v>
      </c>
      <c r="I49" s="13">
        <v>1.2570442320375101E-2</v>
      </c>
      <c r="J49" s="13">
        <v>3.2944832020800487E-2</v>
      </c>
      <c r="K49" s="13">
        <v>5.4042878141344656E-4</v>
      </c>
      <c r="L49" s="13">
        <v>0.33319330979975459</v>
      </c>
      <c r="M49" s="13">
        <v>1.0998701657177305E-2</v>
      </c>
      <c r="N49" s="13">
        <v>4.8576033471118825E-4</v>
      </c>
      <c r="O49" s="13">
        <v>2.1983274103095081</v>
      </c>
      <c r="P49" s="13">
        <v>1</v>
      </c>
      <c r="Q49" s="13">
        <v>453.75</v>
      </c>
      <c r="R49" s="13">
        <v>110.17500000000001</v>
      </c>
      <c r="S49" s="13">
        <v>230.89362778607295</v>
      </c>
      <c r="T49" s="13">
        <v>10.168937847146628</v>
      </c>
      <c r="U49" s="13">
        <v>208.95267117997489</v>
      </c>
      <c r="V49" s="13">
        <v>3.3746011712559194</v>
      </c>
      <c r="W49" s="13">
        <v>221.094609824516</v>
      </c>
      <c r="X49" s="13">
        <v>9.7114851046452237</v>
      </c>
      <c r="Y49" s="13">
        <v>1</v>
      </c>
      <c r="Z49" s="13">
        <v>0.9</v>
      </c>
    </row>
    <row r="50" spans="1:26" x14ac:dyDescent="0.25">
      <c r="A50" s="13">
        <v>14</v>
      </c>
      <c r="B50" s="13">
        <v>67.731075223878051</v>
      </c>
      <c r="C50" s="13">
        <v>803.82077996658336</v>
      </c>
      <c r="D50" s="13">
        <v>1819.8461295917898</v>
      </c>
      <c r="E50" s="13">
        <v>16.659402184337921</v>
      </c>
      <c r="F50" s="13">
        <v>5.0721943226429651E-2</v>
      </c>
      <c r="G50" s="13">
        <v>2.4361153670514274E-3</v>
      </c>
      <c r="H50" s="13">
        <v>0.23499038138860107</v>
      </c>
      <c r="I50" s="13">
        <v>1.1442770136848577E-2</v>
      </c>
      <c r="J50" s="13">
        <v>3.367263247787261E-2</v>
      </c>
      <c r="K50" s="13">
        <v>5.3524736130601026E-4</v>
      </c>
      <c r="L50" s="13">
        <v>0.32643474429651848</v>
      </c>
      <c r="M50" s="13">
        <v>1.0167200045419685E-2</v>
      </c>
      <c r="N50" s="13">
        <v>3.7136344920400623E-4</v>
      </c>
      <c r="O50" s="13">
        <v>1.8095991169780437</v>
      </c>
      <c r="P50" s="13">
        <v>1</v>
      </c>
      <c r="Q50" s="13">
        <v>227.845</v>
      </c>
      <c r="R50" s="13">
        <v>111.095</v>
      </c>
      <c r="S50" s="13">
        <v>214.30997786495425</v>
      </c>
      <c r="T50" s="13">
        <v>9.4091329725565878</v>
      </c>
      <c r="U50" s="13">
        <v>213.49313738891155</v>
      </c>
      <c r="V50" s="13">
        <v>3.3400162994979623</v>
      </c>
      <c r="W50" s="13">
        <v>204.46410816772698</v>
      </c>
      <c r="X50" s="13">
        <v>7.4305351170678788</v>
      </c>
      <c r="Y50" s="13">
        <v>1</v>
      </c>
      <c r="Z50" s="13">
        <v>0.99</v>
      </c>
    </row>
    <row r="51" spans="1:26" x14ac:dyDescent="0.25">
      <c r="A51" s="13">
        <v>15</v>
      </c>
      <c r="B51" s="13">
        <v>61.813776527990342</v>
      </c>
      <c r="C51" s="13">
        <v>662.13862257755989</v>
      </c>
      <c r="D51" s="13">
        <v>1610.6888556091587</v>
      </c>
      <c r="E51" s="13">
        <v>52.362266257623581</v>
      </c>
      <c r="F51" s="13">
        <v>5.4868655132992473E-2</v>
      </c>
      <c r="G51" s="13">
        <v>3.4025316287127848E-3</v>
      </c>
      <c r="H51" s="13">
        <v>0.25519225392143297</v>
      </c>
      <c r="I51" s="13">
        <v>1.55952313792326E-2</v>
      </c>
      <c r="J51" s="13">
        <v>3.3687423663859906E-2</v>
      </c>
      <c r="K51" s="13">
        <v>6.1993419132771294E-4</v>
      </c>
      <c r="L51" s="13">
        <v>0.30112960638118613</v>
      </c>
      <c r="M51" s="13">
        <v>1.0671886767552747E-2</v>
      </c>
      <c r="N51" s="13">
        <v>6.7859917821656087E-4</v>
      </c>
      <c r="O51" s="13">
        <v>1.9530527247846843</v>
      </c>
      <c r="P51" s="13">
        <v>1</v>
      </c>
      <c r="Q51" s="13">
        <v>405.60500000000002</v>
      </c>
      <c r="R51" s="13">
        <v>138.875</v>
      </c>
      <c r="S51" s="13">
        <v>230.78514619174851</v>
      </c>
      <c r="T51" s="13">
        <v>12.616679830519146</v>
      </c>
      <c r="U51" s="13">
        <v>213.58538074133338</v>
      </c>
      <c r="V51" s="13">
        <v>3.86783317432536</v>
      </c>
      <c r="W51" s="13">
        <v>214.55975959878793</v>
      </c>
      <c r="X51" s="13">
        <v>13.571171574584001</v>
      </c>
      <c r="Y51" s="13">
        <v>1</v>
      </c>
      <c r="Z51" s="13">
        <v>0.92</v>
      </c>
    </row>
    <row r="52" spans="1:26" x14ac:dyDescent="0.25">
      <c r="A52" s="13">
        <v>16</v>
      </c>
      <c r="B52" s="13">
        <v>61.015270310574891</v>
      </c>
      <c r="C52" s="13">
        <v>589.27326503255813</v>
      </c>
      <c r="D52" s="13">
        <v>1477.4478217957778</v>
      </c>
      <c r="E52" s="13">
        <v>163.06735452782274</v>
      </c>
      <c r="F52" s="13">
        <v>5.606719275316141E-2</v>
      </c>
      <c r="G52" s="13">
        <v>4.2316818108729453E-3</v>
      </c>
      <c r="H52" s="13">
        <v>0.26197303170733</v>
      </c>
      <c r="I52" s="13">
        <v>2.0220770248002316E-2</v>
      </c>
      <c r="J52" s="13">
        <v>3.4204971233218237E-2</v>
      </c>
      <c r="K52" s="13">
        <v>8.2201871310005805E-4</v>
      </c>
      <c r="L52" s="13">
        <v>0.31135178946253961</v>
      </c>
      <c r="M52" s="13">
        <v>1.1989701862082E-2</v>
      </c>
      <c r="N52" s="13">
        <v>6.3397906190702119E-4</v>
      </c>
      <c r="O52" s="13">
        <v>2.0164446905431688</v>
      </c>
      <c r="P52" s="13">
        <v>1</v>
      </c>
      <c r="Q52" s="13">
        <v>453.75</v>
      </c>
      <c r="R52" s="13">
        <v>166.64500000000001</v>
      </c>
      <c r="S52" s="13">
        <v>236.25566777035118</v>
      </c>
      <c r="T52" s="13">
        <v>16.270417728464221</v>
      </c>
      <c r="U52" s="13">
        <v>216.81216959061982</v>
      </c>
      <c r="V52" s="13">
        <v>5.1251506483716547</v>
      </c>
      <c r="W52" s="13">
        <v>240.89731759246217</v>
      </c>
      <c r="X52" s="13">
        <v>12.662312250165112</v>
      </c>
      <c r="Y52" s="13">
        <v>1</v>
      </c>
      <c r="Z52" s="13">
        <v>0.91</v>
      </c>
    </row>
    <row r="53" spans="1:26" x14ac:dyDescent="0.25">
      <c r="A53" s="13">
        <v>17</v>
      </c>
      <c r="B53" s="13">
        <v>93.740419837733583</v>
      </c>
      <c r="C53" s="13">
        <v>1128.5470526389643</v>
      </c>
      <c r="D53" s="13">
        <v>2401.9347066712035</v>
      </c>
      <c r="E53" s="13">
        <v>14.286235725555803</v>
      </c>
      <c r="F53" s="13">
        <v>5.1825950125183859E-2</v>
      </c>
      <c r="G53" s="13">
        <v>2.1247862810728556E-3</v>
      </c>
      <c r="H53" s="13">
        <v>0.2413012700645078</v>
      </c>
      <c r="I53" s="13">
        <v>1.0113901128285512E-2</v>
      </c>
      <c r="J53" s="13">
        <v>3.3934547831019471E-2</v>
      </c>
      <c r="K53" s="13">
        <v>5.8623286199077011E-4</v>
      </c>
      <c r="L53" s="13">
        <v>0.41216299486184177</v>
      </c>
      <c r="M53" s="13">
        <v>1.0778886860821563E-2</v>
      </c>
      <c r="N53" s="13">
        <v>3.84768337305077E-4</v>
      </c>
      <c r="O53" s="13">
        <v>1.6850834121928857</v>
      </c>
      <c r="P53" s="13">
        <v>1</v>
      </c>
      <c r="Q53" s="13">
        <v>275.99</v>
      </c>
      <c r="R53" s="13">
        <v>89.800000000000011</v>
      </c>
      <c r="S53" s="13">
        <v>219.48544520701756</v>
      </c>
      <c r="T53" s="13">
        <v>8.2745059799997538</v>
      </c>
      <c r="U53" s="13">
        <v>215.12634399812617</v>
      </c>
      <c r="V53" s="13">
        <v>3.6569124056624367</v>
      </c>
      <c r="W53" s="13">
        <v>216.69952016482307</v>
      </c>
      <c r="X53" s="13">
        <v>7.6940917693202424</v>
      </c>
      <c r="Y53" s="13">
        <v>1</v>
      </c>
      <c r="Z53" s="13">
        <v>0.97</v>
      </c>
    </row>
    <row r="54" spans="1:26" x14ac:dyDescent="0.25">
      <c r="A54" s="13">
        <v>18</v>
      </c>
      <c r="B54" s="13">
        <v>86.03131332952735</v>
      </c>
      <c r="C54" s="13">
        <v>1016.7698015570587</v>
      </c>
      <c r="D54" s="13">
        <v>2182.4311161246283</v>
      </c>
      <c r="E54" s="13">
        <v>11.063570848869512</v>
      </c>
      <c r="F54" s="13">
        <v>5.5348679346398345E-2</v>
      </c>
      <c r="G54" s="13">
        <v>3.1650158299234787E-3</v>
      </c>
      <c r="H54" s="13">
        <v>0.25314776019744678</v>
      </c>
      <c r="I54" s="13">
        <v>1.5227486001408504E-2</v>
      </c>
      <c r="J54" s="13">
        <v>3.2946546285243739E-2</v>
      </c>
      <c r="K54" s="13">
        <v>7.2221660221654293E-4</v>
      </c>
      <c r="L54" s="13">
        <v>0.36442104805420938</v>
      </c>
      <c r="M54" s="13">
        <v>1.0710891900788775E-2</v>
      </c>
      <c r="N54" s="13">
        <v>4.866813848447549E-4</v>
      </c>
      <c r="O54" s="13">
        <v>1.7126016858381252</v>
      </c>
      <c r="P54" s="13">
        <v>1</v>
      </c>
      <c r="Q54" s="13">
        <v>427.82500000000005</v>
      </c>
      <c r="R54" s="13">
        <v>127.76499999999999</v>
      </c>
      <c r="S54" s="13">
        <v>229.12991226982373</v>
      </c>
      <c r="T54" s="13">
        <v>12.33929827459594</v>
      </c>
      <c r="U54" s="13">
        <v>208.96336957267229</v>
      </c>
      <c r="V54" s="13">
        <v>4.50862261695156</v>
      </c>
      <c r="W54" s="13">
        <v>215.33980053916233</v>
      </c>
      <c r="X54" s="13">
        <v>9.7326697341961097</v>
      </c>
      <c r="Y54" s="13">
        <v>1</v>
      </c>
      <c r="Z54" s="13">
        <v>0.9</v>
      </c>
    </row>
    <row r="55" spans="1:26" x14ac:dyDescent="0.25">
      <c r="A55" s="13">
        <v>19</v>
      </c>
      <c r="B55" s="13">
        <v>65.471577321105869</v>
      </c>
      <c r="C55" s="13">
        <v>671.11766946314071</v>
      </c>
      <c r="D55" s="13">
        <v>1588.9921630715262</v>
      </c>
      <c r="E55" s="13">
        <v>39.036248375435697</v>
      </c>
      <c r="F55" s="13">
        <v>5.6779108895355826E-2</v>
      </c>
      <c r="G55" s="13">
        <v>3.7916274055699579E-3</v>
      </c>
      <c r="H55" s="13">
        <v>0.26476833778497899</v>
      </c>
      <c r="I55" s="13">
        <v>1.6760156441576367E-2</v>
      </c>
      <c r="J55" s="13">
        <v>3.4320291258043298E-2</v>
      </c>
      <c r="K55" s="13">
        <v>7.5593820418307642E-4</v>
      </c>
      <c r="L55" s="13">
        <v>0.34795518355683069</v>
      </c>
      <c r="M55" s="13">
        <v>1.2528995234239931E-2</v>
      </c>
      <c r="N55" s="13">
        <v>4.6644741981449387E-4</v>
      </c>
      <c r="O55" s="13">
        <v>1.8873749979469185</v>
      </c>
      <c r="P55" s="13">
        <v>1</v>
      </c>
      <c r="Q55" s="13">
        <v>483.375</v>
      </c>
      <c r="R55" s="13">
        <v>152.75749999999999</v>
      </c>
      <c r="S55" s="13">
        <v>238.50228280748328</v>
      </c>
      <c r="T55" s="13">
        <v>13.456389175885917</v>
      </c>
      <c r="U55" s="13">
        <v>217.5309431611096</v>
      </c>
      <c r="V55" s="13">
        <v>4.7128584745847535</v>
      </c>
      <c r="W55" s="13">
        <v>251.66562621331175</v>
      </c>
      <c r="X55" s="13">
        <v>9.3112807923605647</v>
      </c>
      <c r="Y55" s="13">
        <v>1</v>
      </c>
      <c r="Z55" s="13">
        <v>0.9</v>
      </c>
    </row>
    <row r="56" spans="1:26" x14ac:dyDescent="0.25">
      <c r="A56" s="13">
        <v>20</v>
      </c>
      <c r="B56" s="13">
        <v>163.37897089351793</v>
      </c>
      <c r="C56" s="13">
        <v>2358.761232010092</v>
      </c>
      <c r="D56" s="13">
        <v>3744.3058807053098</v>
      </c>
      <c r="E56" s="13">
        <v>27.171554553752529</v>
      </c>
      <c r="F56" s="13">
        <v>5.4018505645148554E-2</v>
      </c>
      <c r="G56" s="13">
        <v>1.9158814286275522E-3</v>
      </c>
      <c r="H56" s="13">
        <v>0.24651921809682434</v>
      </c>
      <c r="I56" s="13">
        <v>8.6656604586088405E-3</v>
      </c>
      <c r="J56" s="13">
        <v>3.3354315540788784E-2</v>
      </c>
      <c r="K56" s="13">
        <v>5.3769396685531402E-4</v>
      </c>
      <c r="L56" s="13">
        <v>0.45859809230947479</v>
      </c>
      <c r="M56" s="13">
        <v>1.0644505954837949E-2</v>
      </c>
      <c r="N56" s="13">
        <v>2.9902099030660592E-4</v>
      </c>
      <c r="O56" s="13">
        <v>1.2819594767944826</v>
      </c>
      <c r="P56" s="13">
        <v>1</v>
      </c>
      <c r="Q56" s="13">
        <v>372.27499999999998</v>
      </c>
      <c r="R56" s="13">
        <v>74.992499999999978</v>
      </c>
      <c r="S56" s="13">
        <v>223.74477484844954</v>
      </c>
      <c r="T56" s="13">
        <v>7.0604675094944946</v>
      </c>
      <c r="U56" s="13">
        <v>211.50767432002186</v>
      </c>
      <c r="V56" s="13">
        <v>3.3562609901826015</v>
      </c>
      <c r="W56" s="13">
        <v>214.01216868986529</v>
      </c>
      <c r="X56" s="13">
        <v>5.9802240217169258</v>
      </c>
      <c r="Y56" s="13">
        <v>1</v>
      </c>
      <c r="Z56" s="13">
        <v>0.94</v>
      </c>
    </row>
    <row r="57" spans="1:26" x14ac:dyDescent="0.25">
      <c r="A57" s="13">
        <v>21</v>
      </c>
      <c r="B57" s="13">
        <v>56.478349350978966</v>
      </c>
      <c r="C57" s="13">
        <v>606.06323161012813</v>
      </c>
      <c r="D57" s="13">
        <v>1400.0569185355366</v>
      </c>
      <c r="E57" s="13">
        <v>0</v>
      </c>
      <c r="F57" s="13">
        <v>5.3181130722695771E-2</v>
      </c>
      <c r="G57" s="13">
        <v>4.2522574547133769E-3</v>
      </c>
      <c r="H57" s="13">
        <v>0.24512465244484241</v>
      </c>
      <c r="I57" s="13">
        <v>2.0897065924080995E-2</v>
      </c>
      <c r="J57" s="13">
        <v>3.2875052968059738E-2</v>
      </c>
      <c r="K57" s="13">
        <v>7.8807301214881237E-4</v>
      </c>
      <c r="L57" s="13">
        <v>0.28119116564641511</v>
      </c>
      <c r="M57" s="13">
        <v>1.2539387646711735E-2</v>
      </c>
      <c r="N57" s="13">
        <v>6.9632022730173858E-4</v>
      </c>
      <c r="O57" s="13">
        <v>1.8438659721169663</v>
      </c>
      <c r="P57" s="13">
        <v>1</v>
      </c>
      <c r="Q57" s="13">
        <v>344.5</v>
      </c>
      <c r="R57" s="13">
        <v>183.30999999999997</v>
      </c>
      <c r="S57" s="13">
        <v>222.60816098939947</v>
      </c>
      <c r="T57" s="13">
        <v>17.041959333050645</v>
      </c>
      <c r="U57" s="13">
        <v>208.51717854226459</v>
      </c>
      <c r="V57" s="13">
        <v>4.9198362183141908</v>
      </c>
      <c r="W57" s="13">
        <v>251.87307976526444</v>
      </c>
      <c r="X57" s="13">
        <v>13.899887396189516</v>
      </c>
      <c r="Y57" s="13">
        <v>1</v>
      </c>
      <c r="Z57" s="13">
        <v>0.93</v>
      </c>
    </row>
    <row r="58" spans="1:26" x14ac:dyDescent="0.25">
      <c r="A58" s="13">
        <v>22</v>
      </c>
      <c r="B58" s="13">
        <v>66.674724498667558</v>
      </c>
      <c r="C58" s="13">
        <v>719.01331631011749</v>
      </c>
      <c r="D58" s="13">
        <v>1701.6440890875326</v>
      </c>
      <c r="E58" s="13">
        <v>36.162850710788817</v>
      </c>
      <c r="F58" s="13">
        <v>5.5758576044769068E-2</v>
      </c>
      <c r="G58" s="13">
        <v>3.5563663041533284E-3</v>
      </c>
      <c r="H58" s="13">
        <v>0.26150657825479967</v>
      </c>
      <c r="I58" s="13">
        <v>1.8142371435976572E-2</v>
      </c>
      <c r="J58" s="13">
        <v>3.4035137051420111E-2</v>
      </c>
      <c r="K58" s="13">
        <v>6.5589817928298801E-4</v>
      </c>
      <c r="L58" s="13">
        <v>0.2777777690104935</v>
      </c>
      <c r="M58" s="13">
        <v>1.2567406919645589E-2</v>
      </c>
      <c r="N58" s="13">
        <v>7.2148151615675162E-4</v>
      </c>
      <c r="O58" s="13">
        <v>1.8737385521178316</v>
      </c>
      <c r="P58" s="13">
        <v>1</v>
      </c>
      <c r="Q58" s="13">
        <v>442.64</v>
      </c>
      <c r="R58" s="13">
        <v>147.20499999999998</v>
      </c>
      <c r="S58" s="13">
        <v>235.88029010979321</v>
      </c>
      <c r="T58" s="13">
        <v>14.603624010333268</v>
      </c>
      <c r="U58" s="13">
        <v>215.75347096445333</v>
      </c>
      <c r="V58" s="13">
        <v>4.0906803924985091</v>
      </c>
      <c r="W58" s="13">
        <v>252.43239046003396</v>
      </c>
      <c r="X58" s="13">
        <v>14.401756455887337</v>
      </c>
      <c r="Y58" s="13">
        <v>1</v>
      </c>
      <c r="Z58" s="13">
        <v>0.91</v>
      </c>
    </row>
    <row r="59" spans="1:26" x14ac:dyDescent="0.25">
      <c r="A59" s="13">
        <v>23</v>
      </c>
      <c r="B59" s="13">
        <v>92.163145730674259</v>
      </c>
      <c r="C59" s="13">
        <v>1178.3081239920664</v>
      </c>
      <c r="D59" s="13">
        <v>2336.4816439330675</v>
      </c>
      <c r="E59" s="13">
        <v>71.191502234311045</v>
      </c>
      <c r="F59" s="13">
        <v>5.3884055220471447E-2</v>
      </c>
      <c r="G59" s="13">
        <v>2.8542497211276594E-3</v>
      </c>
      <c r="H59" s="13">
        <v>0.24446186399219258</v>
      </c>
      <c r="I59" s="13">
        <v>1.3181673927959976E-2</v>
      </c>
      <c r="J59" s="13">
        <v>3.3291511547387305E-2</v>
      </c>
      <c r="K59" s="13">
        <v>7.0606348631093265E-4</v>
      </c>
      <c r="L59" s="13">
        <v>0.3933243133980861</v>
      </c>
      <c r="M59" s="13">
        <v>1.111274821844413E-2</v>
      </c>
      <c r="N59" s="13">
        <v>4.6980148549459727E-4</v>
      </c>
      <c r="O59" s="13">
        <v>1.6217717462834336</v>
      </c>
      <c r="P59" s="13">
        <v>1</v>
      </c>
      <c r="Q59" s="13">
        <v>364.87</v>
      </c>
      <c r="R59" s="13">
        <v>118.50499999999998</v>
      </c>
      <c r="S59" s="13">
        <v>222.0675216710458</v>
      </c>
      <c r="T59" s="13">
        <v>10.756269736051978</v>
      </c>
      <c r="U59" s="13">
        <v>211.11586983318227</v>
      </c>
      <c r="V59" s="13">
        <v>4.4064058493514322</v>
      </c>
      <c r="W59" s="13">
        <v>223.37453870473416</v>
      </c>
      <c r="X59" s="13">
        <v>9.391370985434337</v>
      </c>
      <c r="Y59" s="13">
        <v>1</v>
      </c>
      <c r="Z59" s="13">
        <v>0.94</v>
      </c>
    </row>
    <row r="60" spans="1:26" x14ac:dyDescent="0.25">
      <c r="A60" s="13">
        <v>24</v>
      </c>
      <c r="B60" s="13">
        <v>100.75575701869937</v>
      </c>
      <c r="C60" s="13">
        <v>1248.0158034492044</v>
      </c>
      <c r="D60" s="13">
        <v>2503.2305652914688</v>
      </c>
      <c r="E60" s="13">
        <v>46.959455931910746</v>
      </c>
      <c r="F60" s="13">
        <v>5.1199536711995591E-2</v>
      </c>
      <c r="G60" s="13">
        <v>2.7552626785987437E-3</v>
      </c>
      <c r="H60" s="13">
        <v>0.23726755614015457</v>
      </c>
      <c r="I60" s="13">
        <v>1.3082780968900726E-2</v>
      </c>
      <c r="J60" s="13">
        <v>3.3588403159398067E-2</v>
      </c>
      <c r="K60" s="13">
        <v>5.6153354168046179E-4</v>
      </c>
      <c r="L60" s="13">
        <v>0.30319681297655077</v>
      </c>
      <c r="M60" s="13">
        <v>1.0715373800807889E-2</v>
      </c>
      <c r="N60" s="13">
        <v>4.2764843048890915E-4</v>
      </c>
      <c r="O60" s="13">
        <v>1.6194628965173685</v>
      </c>
      <c r="P60" s="13">
        <v>1</v>
      </c>
      <c r="Q60" s="13">
        <v>250.065</v>
      </c>
      <c r="R60" s="13">
        <v>124.05500000000002</v>
      </c>
      <c r="S60" s="13">
        <v>216.18049895487067</v>
      </c>
      <c r="T60" s="13">
        <v>10.737596004065798</v>
      </c>
      <c r="U60" s="13">
        <v>212.96782678313457</v>
      </c>
      <c r="V60" s="13">
        <v>3.5041306888705845</v>
      </c>
      <c r="W60" s="13">
        <v>215.42942951884007</v>
      </c>
      <c r="X60" s="13">
        <v>8.5520889215928051</v>
      </c>
      <c r="Y60" s="13">
        <v>1</v>
      </c>
      <c r="Z60" s="13">
        <v>0.98</v>
      </c>
    </row>
    <row r="61" spans="1:26" x14ac:dyDescent="0.25">
      <c r="A61" s="13">
        <v>25</v>
      </c>
      <c r="B61" s="13">
        <v>78.159582257162171</v>
      </c>
      <c r="C61" s="13">
        <v>885.50255619513666</v>
      </c>
      <c r="D61" s="13">
        <v>1820.2950869545075</v>
      </c>
      <c r="E61" s="13">
        <v>0</v>
      </c>
      <c r="F61" s="13">
        <v>5.2893083342085159E-2</v>
      </c>
      <c r="G61" s="13">
        <v>2.658145529239556E-3</v>
      </c>
      <c r="H61" s="13">
        <v>0.25647430361938173</v>
      </c>
      <c r="I61" s="13">
        <v>1.3569440651256648E-2</v>
      </c>
      <c r="J61" s="13">
        <v>3.4286419385662001E-2</v>
      </c>
      <c r="K61" s="13">
        <v>6.0334751919569258E-4</v>
      </c>
      <c r="L61" s="13">
        <v>0.33260388040986466</v>
      </c>
      <c r="M61" s="13">
        <v>1.2889311779433857E-2</v>
      </c>
      <c r="N61" s="13">
        <v>5.2030519502076027E-4</v>
      </c>
      <c r="O61" s="13">
        <v>1.775166105648025</v>
      </c>
      <c r="P61" s="13">
        <v>1</v>
      </c>
      <c r="Q61" s="13">
        <v>324.13</v>
      </c>
      <c r="R61" s="13">
        <v>114.80000000000001</v>
      </c>
      <c r="S61" s="13">
        <v>231.82172618353084</v>
      </c>
      <c r="T61" s="13">
        <v>10.966880614431645</v>
      </c>
      <c r="U61" s="13">
        <v>217.31983283512082</v>
      </c>
      <c r="V61" s="13">
        <v>3.7623247769855679</v>
      </c>
      <c r="W61" s="13">
        <v>258.85702994330461</v>
      </c>
      <c r="X61" s="13">
        <v>10.382701560987282</v>
      </c>
      <c r="Y61" s="13">
        <v>1</v>
      </c>
      <c r="Z61" s="13">
        <v>0.93</v>
      </c>
    </row>
    <row r="62" spans="1:26" x14ac:dyDescent="0.25">
      <c r="A62" s="13">
        <v>26</v>
      </c>
      <c r="B62" s="13">
        <v>86.213728457168116</v>
      </c>
      <c r="C62" s="13">
        <v>1113.8020183257224</v>
      </c>
      <c r="D62" s="13">
        <v>2166.3320419015472</v>
      </c>
      <c r="E62" s="13">
        <v>0</v>
      </c>
      <c r="F62" s="13">
        <v>5.1446470094581004E-2</v>
      </c>
      <c r="G62" s="13">
        <v>3.0502929048858663E-3</v>
      </c>
      <c r="H62" s="13">
        <v>0.23627771138892736</v>
      </c>
      <c r="I62" s="13">
        <v>1.3935057818359558E-2</v>
      </c>
      <c r="J62" s="13">
        <v>3.3309135217047398E-2</v>
      </c>
      <c r="K62" s="13">
        <v>6.8838383997566312E-4</v>
      </c>
      <c r="L62" s="13">
        <v>0.35041387132839236</v>
      </c>
      <c r="M62" s="13">
        <v>1.0877276993443149E-2</v>
      </c>
      <c r="N62" s="13">
        <v>4.3469315640753584E-4</v>
      </c>
      <c r="O62" s="13">
        <v>1.6850855111762786</v>
      </c>
      <c r="P62" s="13">
        <v>1</v>
      </c>
      <c r="Q62" s="13">
        <v>261.17499999999995</v>
      </c>
      <c r="R62" s="13">
        <v>135.16499999999996</v>
      </c>
      <c r="S62" s="13">
        <v>215.36784219649627</v>
      </c>
      <c r="T62" s="13">
        <v>11.446117434210253</v>
      </c>
      <c r="U62" s="13">
        <v>211.22581799778598</v>
      </c>
      <c r="V62" s="13">
        <v>4.2960737473925166</v>
      </c>
      <c r="W62" s="13">
        <v>218.66690103779135</v>
      </c>
      <c r="X62" s="13">
        <v>8.6915766734484414</v>
      </c>
      <c r="Y62" s="13">
        <v>1</v>
      </c>
      <c r="Z62" s="13">
        <v>0.98</v>
      </c>
    </row>
    <row r="63" spans="1:26" x14ac:dyDescent="0.25">
      <c r="A63" s="13">
        <v>27</v>
      </c>
      <c r="B63" s="13">
        <v>72.460801824669105</v>
      </c>
      <c r="C63" s="13">
        <v>774.12465114443262</v>
      </c>
      <c r="D63" s="13">
        <v>1774.3476168518669</v>
      </c>
      <c r="E63" s="13">
        <v>50.489427988804742</v>
      </c>
      <c r="F63" s="13">
        <v>5.5298564788758373E-2</v>
      </c>
      <c r="G63" s="13">
        <v>4.1054988830725144E-3</v>
      </c>
      <c r="H63" s="13">
        <v>0.25585741433796177</v>
      </c>
      <c r="I63" s="13">
        <v>1.7978752050509552E-2</v>
      </c>
      <c r="J63" s="13">
        <v>3.3449170382322015E-2</v>
      </c>
      <c r="K63" s="13">
        <v>6.077647854260365E-4</v>
      </c>
      <c r="L63" s="13">
        <v>0.25857625779290933</v>
      </c>
      <c r="M63" s="13">
        <v>1.1856002528584191E-2</v>
      </c>
      <c r="N63" s="13">
        <v>6.9027855996104878E-4</v>
      </c>
      <c r="O63" s="13">
        <v>1.847512148829827</v>
      </c>
      <c r="P63" s="13">
        <v>1</v>
      </c>
      <c r="Q63" s="13">
        <v>433.38</v>
      </c>
      <c r="R63" s="13">
        <v>166.64750000000001</v>
      </c>
      <c r="S63" s="13">
        <v>231.32308268816672</v>
      </c>
      <c r="T63" s="13">
        <v>14.536991828546165</v>
      </c>
      <c r="U63" s="13">
        <v>212.09938378857728</v>
      </c>
      <c r="V63" s="13">
        <v>3.7928242714655185</v>
      </c>
      <c r="W63" s="13">
        <v>238.22679635320623</v>
      </c>
      <c r="X63" s="13">
        <v>13.788590350242046</v>
      </c>
      <c r="Y63" s="13">
        <v>1</v>
      </c>
      <c r="Z63" s="13">
        <v>0.91</v>
      </c>
    </row>
    <row r="64" spans="1:26" x14ac:dyDescent="0.25">
      <c r="A64" s="13">
        <v>28</v>
      </c>
      <c r="B64" s="13">
        <v>130.89170821381214</v>
      </c>
      <c r="C64" s="13">
        <v>1723.2299171012335</v>
      </c>
      <c r="D64" s="13">
        <v>3065.824283263647</v>
      </c>
      <c r="E64" s="13">
        <v>0</v>
      </c>
      <c r="F64" s="13">
        <v>5.4820226075950114E-2</v>
      </c>
      <c r="G64" s="13">
        <v>3.1159191145766168E-3</v>
      </c>
      <c r="H64" s="13">
        <v>0.25566022329901883</v>
      </c>
      <c r="I64" s="13">
        <v>1.4450667581655046E-2</v>
      </c>
      <c r="J64" s="13">
        <v>3.3682304187299242E-2</v>
      </c>
      <c r="K64" s="13">
        <v>5.3045977656194588E-4</v>
      </c>
      <c r="L64" s="13">
        <v>0.27862874413923699</v>
      </c>
      <c r="M64" s="13">
        <v>1.1252415005430096E-2</v>
      </c>
      <c r="N64" s="13">
        <v>4.2712076969278657E-4</v>
      </c>
      <c r="O64" s="13">
        <v>1.6576032564595256</v>
      </c>
      <c r="P64" s="13">
        <v>1</v>
      </c>
      <c r="Q64" s="13">
        <v>405.60500000000002</v>
      </c>
      <c r="R64" s="13">
        <v>127.76500000000004</v>
      </c>
      <c r="S64" s="13">
        <v>231.16363770828073</v>
      </c>
      <c r="T64" s="13">
        <v>11.68651375249388</v>
      </c>
      <c r="U64" s="13">
        <v>213.55345392547534</v>
      </c>
      <c r="V64" s="13">
        <v>3.3101470738516459</v>
      </c>
      <c r="W64" s="13">
        <v>226.16629664639908</v>
      </c>
      <c r="X64" s="13">
        <v>8.5370006761279971</v>
      </c>
      <c r="Y64" s="13">
        <v>1</v>
      </c>
      <c r="Z64" s="13">
        <v>0.92</v>
      </c>
    </row>
    <row r="65" spans="1:26" x14ac:dyDescent="0.25">
      <c r="A65" s="13">
        <v>29</v>
      </c>
      <c r="B65" s="13">
        <v>27.574743848939924</v>
      </c>
      <c r="C65" s="13">
        <v>329.31427558986763</v>
      </c>
      <c r="D65" s="13">
        <v>634.53440683053043</v>
      </c>
      <c r="E65" s="13">
        <v>80.480772607598624</v>
      </c>
      <c r="F65" s="13">
        <v>5.1160467357385421E-2</v>
      </c>
      <c r="G65" s="13">
        <v>4.5578455178811395E-3</v>
      </c>
      <c r="H65" s="13">
        <v>0.24314416401489222</v>
      </c>
      <c r="I65" s="13">
        <v>2.005304524487847E-2</v>
      </c>
      <c r="J65" s="13">
        <v>3.3587589143624759E-2</v>
      </c>
      <c r="K65" s="13">
        <v>7.7272547197511224E-4</v>
      </c>
      <c r="L65" s="13">
        <v>0.27895227825304941</v>
      </c>
      <c r="M65" s="13">
        <v>1.1806461324808649E-2</v>
      </c>
      <c r="N65" s="13">
        <v>7.3483080486739605E-4</v>
      </c>
      <c r="O65" s="13">
        <v>1.5581166382403935</v>
      </c>
      <c r="P65" s="13">
        <v>1</v>
      </c>
      <c r="Q65" s="13">
        <v>255.62</v>
      </c>
      <c r="R65" s="13">
        <v>207.38249999999999</v>
      </c>
      <c r="S65" s="13">
        <v>220.99181246604815</v>
      </c>
      <c r="T65" s="13">
        <v>16.379740872927595</v>
      </c>
      <c r="U65" s="13">
        <v>212.96274982515467</v>
      </c>
      <c r="V65" s="13">
        <v>4.8208070816080202</v>
      </c>
      <c r="W65" s="13">
        <v>237.23716676436135</v>
      </c>
      <c r="X65" s="13">
        <v>14.679257970493394</v>
      </c>
      <c r="Y65" s="13">
        <v>1</v>
      </c>
      <c r="Z65" s="13">
        <v>0.96</v>
      </c>
    </row>
    <row r="66" spans="1:26" x14ac:dyDescent="0.25">
      <c r="A66" s="13">
        <v>30</v>
      </c>
      <c r="B66" s="13">
        <v>54.1925595856546</v>
      </c>
      <c r="C66" s="13">
        <v>574.34688197028186</v>
      </c>
      <c r="D66" s="13">
        <v>1353.3625302566975</v>
      </c>
      <c r="E66" s="13">
        <v>83.685306152632421</v>
      </c>
      <c r="F66" s="13">
        <v>5.2004269650535541E-2</v>
      </c>
      <c r="G66" s="13">
        <v>5.259614728846263E-3</v>
      </c>
      <c r="H66" s="13">
        <v>0.25468793322145544</v>
      </c>
      <c r="I66" s="13">
        <v>2.1772264587383169E-2</v>
      </c>
      <c r="J66" s="13">
        <v>3.4139505951404865E-2</v>
      </c>
      <c r="K66" s="13">
        <v>7.5692806649825853E-4</v>
      </c>
      <c r="L66" s="13">
        <v>0.25935948952012317</v>
      </c>
      <c r="M66" s="13">
        <v>1.0693256442135009E-2</v>
      </c>
      <c r="N66" s="13">
        <v>6.0099111233006544E-4</v>
      </c>
      <c r="O66" s="13">
        <v>1.9022763692831759</v>
      </c>
      <c r="P66" s="13">
        <v>1</v>
      </c>
      <c r="Q66" s="13">
        <v>287.10000000000002</v>
      </c>
      <c r="R66" s="13">
        <v>233.30500000000001</v>
      </c>
      <c r="S66" s="13">
        <v>230.37709587788999</v>
      </c>
      <c r="T66" s="13">
        <v>17.620367323973479</v>
      </c>
      <c r="U66" s="13">
        <v>216.4040979894788</v>
      </c>
      <c r="V66" s="13">
        <v>4.7198352402910011</v>
      </c>
      <c r="W66" s="13">
        <v>214.98712300209522</v>
      </c>
      <c r="X66" s="13">
        <v>12.018848993267769</v>
      </c>
      <c r="Y66" s="13">
        <v>1</v>
      </c>
      <c r="Z66" s="13">
        <v>0.93</v>
      </c>
    </row>
    <row r="67" spans="1:26" x14ac:dyDescent="0.25">
      <c r="A67" s="13">
        <v>31</v>
      </c>
      <c r="B67" s="13">
        <v>106.8769807979231</v>
      </c>
      <c r="C67" s="13">
        <v>1291.5205886960036</v>
      </c>
      <c r="D67" s="13">
        <v>2637.4989774267369</v>
      </c>
      <c r="E67" s="13">
        <v>38.088832740973814</v>
      </c>
      <c r="F67" s="13">
        <v>5.0994664557868934E-2</v>
      </c>
      <c r="G67" s="13">
        <v>2.3651402686617308E-3</v>
      </c>
      <c r="H67" s="13">
        <v>0.23791973485974288</v>
      </c>
      <c r="I67" s="13">
        <v>1.1130725256999196E-2</v>
      </c>
      <c r="J67" s="13">
        <v>3.3824699654130833E-2</v>
      </c>
      <c r="K67" s="13">
        <v>5.9134591580607416E-4</v>
      </c>
      <c r="L67" s="13">
        <v>0.37369273676016113</v>
      </c>
      <c r="M67" s="13">
        <v>1.1961493363550589E-2</v>
      </c>
      <c r="N67" s="13">
        <v>4.5995421336269757E-4</v>
      </c>
      <c r="O67" s="13">
        <v>1.6953737503401622</v>
      </c>
      <c r="P67" s="13">
        <v>1</v>
      </c>
      <c r="Q67" s="13">
        <v>238.95499999999998</v>
      </c>
      <c r="R67" s="13">
        <v>105.53999999999999</v>
      </c>
      <c r="S67" s="13">
        <v>216.71557865352409</v>
      </c>
      <c r="T67" s="13">
        <v>9.1309813501417061</v>
      </c>
      <c r="U67" s="13">
        <v>214.44142204998215</v>
      </c>
      <c r="V67" s="13">
        <v>3.6891554478301414</v>
      </c>
      <c r="W67" s="13">
        <v>240.33390814220502</v>
      </c>
      <c r="X67" s="13">
        <v>9.1868116268852944</v>
      </c>
      <c r="Y67" s="13">
        <v>1</v>
      </c>
      <c r="Z67" s="13">
        <v>0.98</v>
      </c>
    </row>
    <row r="68" spans="1:26" x14ac:dyDescent="0.25">
      <c r="A68" s="13">
        <v>32</v>
      </c>
      <c r="B68" s="13">
        <v>151.88818549268817</v>
      </c>
      <c r="C68" s="13">
        <v>2131.5587668649946</v>
      </c>
      <c r="D68" s="13">
        <v>3570.4548664015424</v>
      </c>
      <c r="E68" s="13">
        <v>79.285761618941663</v>
      </c>
      <c r="F68" s="13">
        <v>5.0776197981916148E-2</v>
      </c>
      <c r="G68" s="13">
        <v>1.7412263746009406E-3</v>
      </c>
      <c r="H68" s="13">
        <v>0.23929248438947057</v>
      </c>
      <c r="I68" s="13">
        <v>8.5711010743904498E-3</v>
      </c>
      <c r="J68" s="13">
        <v>3.4164362536528221E-2</v>
      </c>
      <c r="K68" s="13">
        <v>6.3998429053838796E-4</v>
      </c>
      <c r="L68" s="13">
        <v>0.52298403807344229</v>
      </c>
      <c r="M68" s="13">
        <v>1.1070505618607821E-2</v>
      </c>
      <c r="N68" s="13">
        <v>3.8891182715172426E-4</v>
      </c>
      <c r="O68" s="13">
        <v>1.4078900652911959</v>
      </c>
      <c r="P68" s="13">
        <v>1</v>
      </c>
      <c r="Q68" s="13">
        <v>231.55</v>
      </c>
      <c r="R68" s="13">
        <v>79.617500000000035</v>
      </c>
      <c r="S68" s="13">
        <v>217.84092975642801</v>
      </c>
      <c r="T68" s="13">
        <v>7.0240777400499184</v>
      </c>
      <c r="U68" s="13">
        <v>216.55904218825611</v>
      </c>
      <c r="V68" s="13">
        <v>3.991025159090527</v>
      </c>
      <c r="W68" s="13">
        <v>222.53008796118391</v>
      </c>
      <c r="X68" s="13">
        <v>7.7747047643675549</v>
      </c>
      <c r="Y68" s="13">
        <v>1</v>
      </c>
      <c r="Z68" s="13">
        <v>0.99</v>
      </c>
    </row>
    <row r="69" spans="1:26" x14ac:dyDescent="0.25">
      <c r="A69" s="13">
        <v>33</v>
      </c>
      <c r="B69" s="13">
        <v>118.50154525171803</v>
      </c>
      <c r="C69" s="13">
        <v>1472.0305485031597</v>
      </c>
      <c r="D69" s="13">
        <v>2766.2728901879</v>
      </c>
      <c r="E69" s="13">
        <v>33.134484277231863</v>
      </c>
      <c r="F69" s="13">
        <v>5.5886236177565329E-2</v>
      </c>
      <c r="G69" s="13">
        <v>2.6022805029033806E-3</v>
      </c>
      <c r="H69" s="13">
        <v>0.26178618990815089</v>
      </c>
      <c r="I69" s="13">
        <v>1.1646110015513276E-2</v>
      </c>
      <c r="J69" s="13">
        <v>3.4191948322063334E-2</v>
      </c>
      <c r="K69" s="13">
        <v>5.9730820660701801E-4</v>
      </c>
      <c r="L69" s="13">
        <v>0.39268153251188925</v>
      </c>
      <c r="M69" s="13">
        <v>1.1386047712205603E-2</v>
      </c>
      <c r="N69" s="13">
        <v>3.6469836975431077E-4</v>
      </c>
      <c r="O69" s="13">
        <v>1.576687181865664</v>
      </c>
      <c r="P69" s="13">
        <v>1</v>
      </c>
      <c r="Q69" s="13">
        <v>455.6</v>
      </c>
      <c r="R69" s="13">
        <v>101.83999999999997</v>
      </c>
      <c r="S69" s="13">
        <v>236.10532379518261</v>
      </c>
      <c r="T69" s="13">
        <v>9.3732186607494441</v>
      </c>
      <c r="U69" s="13">
        <v>216.7309945720651</v>
      </c>
      <c r="V69" s="13">
        <v>3.725031854728603</v>
      </c>
      <c r="W69" s="13">
        <v>228.83708022392088</v>
      </c>
      <c r="X69" s="13">
        <v>7.2883808933222642</v>
      </c>
      <c r="Y69" s="13">
        <v>1</v>
      </c>
      <c r="Z69" s="13">
        <v>0.91</v>
      </c>
    </row>
    <row r="70" spans="1:26" x14ac:dyDescent="0.25">
      <c r="A70" s="13">
        <v>34</v>
      </c>
      <c r="B70" s="13">
        <v>155.89629975158326</v>
      </c>
      <c r="C70" s="13">
        <v>2047.6695966634593</v>
      </c>
      <c r="D70" s="13">
        <v>3677.8849203768968</v>
      </c>
      <c r="E70" s="13">
        <v>96.032204705282197</v>
      </c>
      <c r="F70" s="13">
        <v>5.0352405747865051E-2</v>
      </c>
      <c r="G70" s="13">
        <v>1.9018291006016339E-3</v>
      </c>
      <c r="H70" s="13">
        <v>0.24054783712417666</v>
      </c>
      <c r="I70" s="13">
        <v>1.0008661634811509E-2</v>
      </c>
      <c r="J70" s="13">
        <v>3.4356874026461155E-2</v>
      </c>
      <c r="K70" s="13">
        <v>5.8521713661693604E-4</v>
      </c>
      <c r="L70" s="13">
        <v>0.40938209247019136</v>
      </c>
      <c r="M70" s="13">
        <v>1.099388628239273E-2</v>
      </c>
      <c r="N70" s="13">
        <v>3.7442276458529174E-4</v>
      </c>
      <c r="O70" s="13">
        <v>1.4590040966182645</v>
      </c>
      <c r="P70" s="13">
        <v>1</v>
      </c>
      <c r="Q70" s="13">
        <v>213.035</v>
      </c>
      <c r="R70" s="13">
        <v>88.875000000000014</v>
      </c>
      <c r="S70" s="13">
        <v>218.86895078706019</v>
      </c>
      <c r="T70" s="13">
        <v>8.1933982212283656</v>
      </c>
      <c r="U70" s="13">
        <v>217.7589416918926</v>
      </c>
      <c r="V70" s="13">
        <v>3.6491392402907765</v>
      </c>
      <c r="W70" s="13">
        <v>220.9983389919251</v>
      </c>
      <c r="X70" s="13">
        <v>7.4856223543594691</v>
      </c>
      <c r="Y70" s="13">
        <v>1</v>
      </c>
      <c r="Z70" s="13">
        <v>0.99</v>
      </c>
    </row>
    <row r="71" spans="1:26" x14ac:dyDescent="0.25">
      <c r="A71" s="13">
        <v>35</v>
      </c>
      <c r="B71" s="13">
        <v>62.355632570893242</v>
      </c>
      <c r="C71" s="13">
        <v>693.56508423177604</v>
      </c>
      <c r="D71" s="13">
        <v>1565.6883470062921</v>
      </c>
      <c r="E71" s="13">
        <v>23.978266458981402</v>
      </c>
      <c r="F71" s="13">
        <v>5.3609671666538197E-2</v>
      </c>
      <c r="G71" s="13">
        <v>4.018026738806941E-3</v>
      </c>
      <c r="H71" s="13">
        <v>0.24745119974088459</v>
      </c>
      <c r="I71" s="13">
        <v>1.9538473001771379E-2</v>
      </c>
      <c r="J71" s="13">
        <v>3.3446702222926554E-2</v>
      </c>
      <c r="K71" s="13">
        <v>7.2996043178221218E-4</v>
      </c>
      <c r="L71" s="13">
        <v>0.27640440524935855</v>
      </c>
      <c r="M71" s="13">
        <v>1.1414845146904263E-2</v>
      </c>
      <c r="N71" s="13">
        <v>6.0379809393410323E-4</v>
      </c>
      <c r="O71" s="13">
        <v>1.8165501366859396</v>
      </c>
      <c r="P71" s="13">
        <v>1</v>
      </c>
      <c r="Q71" s="13">
        <v>353.76</v>
      </c>
      <c r="R71" s="13">
        <v>170.34749999999997</v>
      </c>
      <c r="S71" s="13">
        <v>224.50365988141311</v>
      </c>
      <c r="T71" s="13">
        <v>15.904388393968198</v>
      </c>
      <c r="U71" s="13">
        <v>212.083987969231</v>
      </c>
      <c r="V71" s="13">
        <v>4.5547733388603753</v>
      </c>
      <c r="W71" s="13">
        <v>229.41257960154581</v>
      </c>
      <c r="X71" s="13">
        <v>12.066369244570241</v>
      </c>
      <c r="Y71" s="13">
        <v>1</v>
      </c>
      <c r="Z71" s="13">
        <v>0.94</v>
      </c>
    </row>
    <row r="72" spans="1:26" x14ac:dyDescent="0.25">
      <c r="A72" s="13">
        <v>36</v>
      </c>
      <c r="B72" s="13">
        <v>93.504714632274187</v>
      </c>
      <c r="C72" s="13">
        <v>1072.0549953988238</v>
      </c>
      <c r="D72" s="13">
        <v>2268.9391127775457</v>
      </c>
      <c r="E72" s="13">
        <v>0</v>
      </c>
      <c r="F72" s="13">
        <v>5.5057327005437348E-2</v>
      </c>
      <c r="G72" s="13">
        <v>2.5789130445861568E-3</v>
      </c>
      <c r="H72" s="13">
        <v>0.25659294394053211</v>
      </c>
      <c r="I72" s="13">
        <v>1.0983616012846859E-2</v>
      </c>
      <c r="J72" s="13">
        <v>3.4278402907251607E-2</v>
      </c>
      <c r="K72" s="13">
        <v>5.7399514197067512E-4</v>
      </c>
      <c r="L72" s="13">
        <v>0.39118933450289256</v>
      </c>
      <c r="M72" s="13">
        <v>1.1428976963765471E-2</v>
      </c>
      <c r="N72" s="13">
        <v>4.0306584960467343E-4</v>
      </c>
      <c r="O72" s="13">
        <v>1.6933238070001582</v>
      </c>
      <c r="P72" s="13">
        <v>1</v>
      </c>
      <c r="Q72" s="13">
        <v>413.01</v>
      </c>
      <c r="R72" s="13">
        <v>105.54499999999996</v>
      </c>
      <c r="S72" s="13">
        <v>231.91759737180527</v>
      </c>
      <c r="T72" s="13">
        <v>8.8766518324695944</v>
      </c>
      <c r="U72" s="13">
        <v>217.26986820306399</v>
      </c>
      <c r="V72" s="13">
        <v>3.579500121226157</v>
      </c>
      <c r="W72" s="13">
        <v>229.69498945144289</v>
      </c>
      <c r="X72" s="13">
        <v>8.0548008780337277</v>
      </c>
      <c r="Y72" s="13">
        <v>1</v>
      </c>
      <c r="Z72" s="13">
        <v>0.93</v>
      </c>
    </row>
    <row r="73" spans="1:26" x14ac:dyDescent="0.25">
      <c r="A73" s="13">
        <v>37</v>
      </c>
      <c r="B73" s="13">
        <v>173.6660625966245</v>
      </c>
      <c r="C73" s="13">
        <v>2718.8056360059941</v>
      </c>
      <c r="D73" s="13">
        <v>4166.2223687352316</v>
      </c>
      <c r="E73" s="13">
        <v>0</v>
      </c>
      <c r="F73" s="13">
        <v>5.2284646233861039E-2</v>
      </c>
      <c r="G73" s="13">
        <v>2.2202625696246705E-3</v>
      </c>
      <c r="H73" s="13">
        <v>0.24839832178072446</v>
      </c>
      <c r="I73" s="13">
        <v>1.233736496610062E-2</v>
      </c>
      <c r="J73" s="13">
        <v>3.3918752875784851E-2</v>
      </c>
      <c r="K73" s="13">
        <v>5.9485629258408418E-4</v>
      </c>
      <c r="L73" s="13">
        <v>0.35310057872219952</v>
      </c>
      <c r="M73" s="13">
        <v>1.0533470812914135E-2</v>
      </c>
      <c r="N73" s="13">
        <v>4.1248336889887179E-4</v>
      </c>
      <c r="O73" s="13">
        <v>1.3246072818003496</v>
      </c>
      <c r="P73" s="13">
        <v>1</v>
      </c>
      <c r="Q73" s="13">
        <v>298.21000000000004</v>
      </c>
      <c r="R73" s="13">
        <v>96.279999999999973</v>
      </c>
      <c r="S73" s="13">
        <v>225.27429265112886</v>
      </c>
      <c r="T73" s="13">
        <v>10.035747973945055</v>
      </c>
      <c r="U73" s="13">
        <v>215.0278642622595</v>
      </c>
      <c r="V73" s="13">
        <v>3.710706321381037</v>
      </c>
      <c r="W73" s="13">
        <v>211.79141655735415</v>
      </c>
      <c r="X73" s="13">
        <v>8.2503037291068804</v>
      </c>
      <c r="Y73" s="13">
        <v>1</v>
      </c>
      <c r="Z73" s="13">
        <v>0.95</v>
      </c>
    </row>
    <row r="74" spans="1:26" x14ac:dyDescent="0.25">
      <c r="A74" s="13">
        <v>38</v>
      </c>
      <c r="B74" s="13">
        <v>61.576454011784165</v>
      </c>
      <c r="C74" s="13">
        <v>691.59704181060602</v>
      </c>
      <c r="D74" s="13">
        <v>1549.3458699891578</v>
      </c>
      <c r="E74" s="13">
        <v>40.164851692782477</v>
      </c>
      <c r="F74" s="13">
        <v>5.3163281858993883E-2</v>
      </c>
      <c r="G74" s="13">
        <v>3.3017706049471222E-3</v>
      </c>
      <c r="H74" s="13">
        <v>0.24400486714728634</v>
      </c>
      <c r="I74" s="13">
        <v>1.4696184347181644E-2</v>
      </c>
      <c r="J74" s="13">
        <v>3.3539590654570767E-2</v>
      </c>
      <c r="K74" s="13">
        <v>5.9337530031965721E-4</v>
      </c>
      <c r="L74" s="13">
        <v>0.29374170063824318</v>
      </c>
      <c r="M74" s="13">
        <v>1.1293509467238351E-2</v>
      </c>
      <c r="N74" s="13">
        <v>4.9852116034145607E-4</v>
      </c>
      <c r="O74" s="13">
        <v>1.7827350547412544</v>
      </c>
      <c r="P74" s="13">
        <v>1</v>
      </c>
      <c r="Q74" s="13">
        <v>344.5</v>
      </c>
      <c r="R74" s="13">
        <v>142.57249999999999</v>
      </c>
      <c r="S74" s="13">
        <v>221.69457968944761</v>
      </c>
      <c r="T74" s="13">
        <v>11.996283392194131</v>
      </c>
      <c r="U74" s="13">
        <v>212.66337962322686</v>
      </c>
      <c r="V74" s="13">
        <v>3.7027937280460987</v>
      </c>
      <c r="W74" s="13">
        <v>226.98764822910908</v>
      </c>
      <c r="X74" s="13">
        <v>9.9636984315818946</v>
      </c>
      <c r="Y74" s="13">
        <v>1</v>
      </c>
      <c r="Z74" s="13">
        <v>0.95</v>
      </c>
    </row>
    <row r="75" spans="1:26" x14ac:dyDescent="0.25">
      <c r="A75" s="13">
        <v>39</v>
      </c>
      <c r="B75" s="13">
        <v>153.86244806454772</v>
      </c>
      <c r="C75" s="13">
        <v>2269.0706942212378</v>
      </c>
      <c r="D75" s="13">
        <v>3510.0042866481172</v>
      </c>
      <c r="E75" s="13">
        <v>66.312670952025798</v>
      </c>
      <c r="F75" s="13">
        <v>5.2142027583488827E-2</v>
      </c>
      <c r="G75" s="13">
        <v>1.990665561528254E-3</v>
      </c>
      <c r="H75" s="13">
        <v>0.24754905667890853</v>
      </c>
      <c r="I75" s="13">
        <v>1.0357231544712461E-2</v>
      </c>
      <c r="J75" s="13">
        <v>3.4172277645136126E-2</v>
      </c>
      <c r="K75" s="13">
        <v>5.1081898751322767E-4</v>
      </c>
      <c r="L75" s="13">
        <v>0.35728163733318125</v>
      </c>
      <c r="M75" s="13">
        <v>1.0473506003799895E-2</v>
      </c>
      <c r="N75" s="13">
        <v>3.5299859460454137E-4</v>
      </c>
      <c r="O75" s="13">
        <v>1.2394256838830682</v>
      </c>
      <c r="P75" s="13">
        <v>1</v>
      </c>
      <c r="Q75" s="13">
        <v>300.06</v>
      </c>
      <c r="R75" s="13">
        <v>82.397500000000008</v>
      </c>
      <c r="S75" s="13">
        <v>224.58330899271749</v>
      </c>
      <c r="T75" s="13">
        <v>8.4311578509546781</v>
      </c>
      <c r="U75" s="13">
        <v>216.60838045108213</v>
      </c>
      <c r="V75" s="13">
        <v>3.1862890797951864</v>
      </c>
      <c r="W75" s="13">
        <v>210.59199227834057</v>
      </c>
      <c r="X75" s="13">
        <v>7.0609354683635104</v>
      </c>
      <c r="Y75" s="13">
        <v>1</v>
      </c>
      <c r="Z75" s="13">
        <v>0.96</v>
      </c>
    </row>
    <row r="76" spans="1:26" x14ac:dyDescent="0.25">
      <c r="A76" s="13">
        <v>40</v>
      </c>
      <c r="B76" s="13">
        <v>125.54061524850562</v>
      </c>
      <c r="C76" s="13">
        <v>1728.1269795686999</v>
      </c>
      <c r="D76" s="13">
        <v>3056.0723174502232</v>
      </c>
      <c r="E76" s="13">
        <v>4.0889310636836242</v>
      </c>
      <c r="F76" s="13">
        <v>5.1199949312467644E-2</v>
      </c>
      <c r="G76" s="13">
        <v>2.4666264076504143E-3</v>
      </c>
      <c r="H76" s="13">
        <v>0.23732433243540713</v>
      </c>
      <c r="I76" s="13">
        <v>1.1578776857276797E-2</v>
      </c>
      <c r="J76" s="13">
        <v>3.3700786314063501E-2</v>
      </c>
      <c r="K76" s="13">
        <v>6.659393956021288E-4</v>
      </c>
      <c r="L76" s="13">
        <v>0.40501793688702264</v>
      </c>
      <c r="M76" s="13">
        <v>1.100959450363909E-2</v>
      </c>
      <c r="N76" s="13">
        <v>3.9551270763296388E-4</v>
      </c>
      <c r="O76" s="13">
        <v>1.4681791462755487</v>
      </c>
      <c r="P76" s="13">
        <v>1</v>
      </c>
      <c r="Q76" s="13">
        <v>250.065</v>
      </c>
      <c r="R76" s="13">
        <v>83.322500000000019</v>
      </c>
      <c r="S76" s="13">
        <v>216.22709224429545</v>
      </c>
      <c r="T76" s="13">
        <v>9.5030066220452554</v>
      </c>
      <c r="U76" s="13">
        <v>213.66871407695717</v>
      </c>
      <c r="V76" s="13">
        <v>4.154565542182846</v>
      </c>
      <c r="W76" s="13">
        <v>221.31238212645044</v>
      </c>
      <c r="X76" s="13">
        <v>7.907138789306158</v>
      </c>
      <c r="Y76" s="13">
        <v>1</v>
      </c>
      <c r="Z76" s="13">
        <v>0.98</v>
      </c>
    </row>
    <row r="77" spans="1:26" x14ac:dyDescent="0.25">
      <c r="A77" s="13">
        <v>41</v>
      </c>
      <c r="B77" s="13">
        <v>142.50437916813632</v>
      </c>
      <c r="C77" s="13">
        <v>1968.906061579293</v>
      </c>
      <c r="D77" s="13">
        <v>3394.2385772636321</v>
      </c>
      <c r="E77" s="13">
        <v>0</v>
      </c>
      <c r="F77" s="13">
        <v>5.5197341549995005E-2</v>
      </c>
      <c r="G77" s="13">
        <v>2.3139739424977764E-3</v>
      </c>
      <c r="H77" s="13">
        <v>0.25489840748547554</v>
      </c>
      <c r="I77" s="13">
        <v>1.0412587733602999E-2</v>
      </c>
      <c r="J77" s="13">
        <v>3.3571787788045128E-2</v>
      </c>
      <c r="K77" s="13">
        <v>5.8653202147582531E-4</v>
      </c>
      <c r="L77" s="13">
        <v>0.4276866621032594</v>
      </c>
      <c r="M77" s="13">
        <v>1.0605887617724822E-2</v>
      </c>
      <c r="N77" s="13">
        <v>3.1337675848282465E-4</v>
      </c>
      <c r="O77" s="13">
        <v>1.3722498879824476</v>
      </c>
      <c r="P77" s="13">
        <v>1</v>
      </c>
      <c r="Q77" s="13">
        <v>420.41999999999996</v>
      </c>
      <c r="R77" s="13">
        <v>99.064999999999998</v>
      </c>
      <c r="S77" s="13">
        <v>230.54741239409606</v>
      </c>
      <c r="T77" s="13">
        <v>8.426654512674391</v>
      </c>
      <c r="U77" s="13">
        <v>212.8641971118567</v>
      </c>
      <c r="V77" s="13">
        <v>3.6600209602520635</v>
      </c>
      <c r="W77" s="13">
        <v>213.23981247644014</v>
      </c>
      <c r="X77" s="13">
        <v>6.2675694795995112</v>
      </c>
      <c r="Y77" s="13">
        <v>1</v>
      </c>
      <c r="Z77" s="13">
        <v>0.92</v>
      </c>
    </row>
    <row r="78" spans="1:26" x14ac:dyDescent="0.25">
      <c r="A78" s="13">
        <v>42</v>
      </c>
      <c r="B78" s="13">
        <v>80.094803274236696</v>
      </c>
      <c r="C78" s="13">
        <v>924.28639977056241</v>
      </c>
      <c r="D78" s="13">
        <v>2080.7831141893457</v>
      </c>
      <c r="E78" s="13">
        <v>45.555469058765269</v>
      </c>
      <c r="F78" s="13">
        <v>5.3317285415301487E-2</v>
      </c>
      <c r="G78" s="13">
        <v>2.3873380441063602E-3</v>
      </c>
      <c r="H78" s="13">
        <v>0.2537640121288402</v>
      </c>
      <c r="I78" s="13">
        <v>1.2491624904708338E-2</v>
      </c>
      <c r="J78" s="13">
        <v>3.4123213908724269E-2</v>
      </c>
      <c r="K78" s="13">
        <v>6.3546641427539286E-4</v>
      </c>
      <c r="L78" s="13">
        <v>0.37831518252492369</v>
      </c>
      <c r="M78" s="13">
        <v>1.0759481940045234E-2</v>
      </c>
      <c r="N78" s="13">
        <v>3.4852456876022269E-4</v>
      </c>
      <c r="O78" s="13">
        <v>1.7875674965069657</v>
      </c>
      <c r="P78" s="13">
        <v>1</v>
      </c>
      <c r="Q78" s="13">
        <v>342.65</v>
      </c>
      <c r="R78" s="13">
        <v>99.990000000000009</v>
      </c>
      <c r="S78" s="13">
        <v>229.62911753678614</v>
      </c>
      <c r="T78" s="13">
        <v>10.11776928044827</v>
      </c>
      <c r="U78" s="13">
        <v>216.30253907823777</v>
      </c>
      <c r="V78" s="13">
        <v>3.9630288349914595</v>
      </c>
      <c r="W78" s="13">
        <v>216.31148232507925</v>
      </c>
      <c r="X78" s="13">
        <v>6.9694702963736122</v>
      </c>
      <c r="Y78" s="13">
        <v>1</v>
      </c>
      <c r="Z78" s="13">
        <v>0.94</v>
      </c>
    </row>
    <row r="79" spans="1:26" x14ac:dyDescent="0.25">
      <c r="A79" s="13">
        <v>43</v>
      </c>
      <c r="B79" s="13">
        <v>55.38467650301812</v>
      </c>
      <c r="C79" s="13">
        <v>608.39229361424009</v>
      </c>
      <c r="D79" s="13">
        <v>1516.912716412781</v>
      </c>
      <c r="E79" s="13">
        <v>0</v>
      </c>
      <c r="F79" s="13">
        <v>5.3120248988703406E-2</v>
      </c>
      <c r="G79" s="13">
        <v>3.1233263765651515E-3</v>
      </c>
      <c r="H79" s="13">
        <v>0.2413589598000393</v>
      </c>
      <c r="I79" s="13">
        <v>1.3651355632233193E-2</v>
      </c>
      <c r="J79" s="13">
        <v>3.2973194855347221E-2</v>
      </c>
      <c r="K79" s="13">
        <v>6.2528279359181152E-4</v>
      </c>
      <c r="L79" s="13">
        <v>0.33527648425003304</v>
      </c>
      <c r="M79" s="13">
        <v>1.0890282406618101E-2</v>
      </c>
      <c r="N79" s="13">
        <v>5.6254216409586653E-4</v>
      </c>
      <c r="O79" s="13">
        <v>1.9929742939983404</v>
      </c>
      <c r="P79" s="13">
        <v>1</v>
      </c>
      <c r="Q79" s="13">
        <v>344.5</v>
      </c>
      <c r="R79" s="13">
        <v>133.315</v>
      </c>
      <c r="S79" s="13">
        <v>219.53263424973193</v>
      </c>
      <c r="T79" s="13">
        <v>11.167272547291809</v>
      </c>
      <c r="U79" s="13">
        <v>209.12967585924932</v>
      </c>
      <c r="V79" s="13">
        <v>3.9037987959802463</v>
      </c>
      <c r="W79" s="13">
        <v>218.92693922100233</v>
      </c>
      <c r="X79" s="13">
        <v>11.247739643162459</v>
      </c>
      <c r="Y79" s="13">
        <v>1</v>
      </c>
      <c r="Z79" s="13">
        <v>0.95</v>
      </c>
    </row>
    <row r="80" spans="1:26" x14ac:dyDescent="0.25">
      <c r="A80" s="13">
        <v>44</v>
      </c>
      <c r="B80" s="13">
        <v>146.30835624556963</v>
      </c>
      <c r="C80" s="13">
        <v>2071.2617506705988</v>
      </c>
      <c r="D80" s="13">
        <v>3331.6232523655854</v>
      </c>
      <c r="E80" s="13">
        <v>0</v>
      </c>
      <c r="F80" s="13">
        <v>5.1078006740729508E-2</v>
      </c>
      <c r="G80" s="13">
        <v>2.0015102963279428E-3</v>
      </c>
      <c r="H80" s="13">
        <v>0.23947450230551565</v>
      </c>
      <c r="I80" s="13">
        <v>9.4221741035840391E-3</v>
      </c>
      <c r="J80" s="13">
        <v>3.3855524915422985E-2</v>
      </c>
      <c r="K80" s="13">
        <v>4.9746634434767246E-4</v>
      </c>
      <c r="L80" s="13">
        <v>0.37345846426582774</v>
      </c>
      <c r="M80" s="13">
        <v>1.0601072505650785E-2</v>
      </c>
      <c r="N80" s="13">
        <v>3.0767853682818784E-4</v>
      </c>
      <c r="O80" s="13">
        <v>1.285338402028918</v>
      </c>
      <c r="P80" s="13">
        <v>1</v>
      </c>
      <c r="Q80" s="13">
        <v>242.66</v>
      </c>
      <c r="R80" s="13">
        <v>90.727499999999992</v>
      </c>
      <c r="S80" s="13">
        <v>217.99005059647908</v>
      </c>
      <c r="T80" s="13">
        <v>7.7201103852424504</v>
      </c>
      <c r="U80" s="13">
        <v>214.6336301092503</v>
      </c>
      <c r="V80" s="13">
        <v>3.1040236406340074</v>
      </c>
      <c r="W80" s="13">
        <v>213.14350947835396</v>
      </c>
      <c r="X80" s="13">
        <v>6.153633742116055</v>
      </c>
      <c r="Y80" s="13">
        <v>1</v>
      </c>
      <c r="Z80" s="13">
        <v>0.98</v>
      </c>
    </row>
    <row r="81" spans="1:26" x14ac:dyDescent="0.25">
      <c r="A81" s="13">
        <v>45</v>
      </c>
      <c r="B81" s="13">
        <v>154.59975262554815</v>
      </c>
      <c r="C81" s="13">
        <v>2349.976718937347</v>
      </c>
      <c r="D81" s="13">
        <v>3622.6535393935078</v>
      </c>
      <c r="E81" s="13">
        <v>78.878257182065298</v>
      </c>
      <c r="F81" s="13">
        <v>5.0671352936868308E-2</v>
      </c>
      <c r="G81" s="13">
        <v>3.0378648668672381E-3</v>
      </c>
      <c r="H81" s="13">
        <v>0.23530378916722852</v>
      </c>
      <c r="I81" s="13">
        <v>1.5872563988695083E-2</v>
      </c>
      <c r="J81" s="13">
        <v>3.3137984486887054E-2</v>
      </c>
      <c r="K81" s="13">
        <v>5.9516928847568929E-4</v>
      </c>
      <c r="L81" s="13">
        <v>0.26625407104132004</v>
      </c>
      <c r="M81" s="13">
        <v>1.1086015314709556E-2</v>
      </c>
      <c r="N81" s="13">
        <v>4.9358444870970528E-4</v>
      </c>
      <c r="O81" s="13">
        <v>1.2977237448295535</v>
      </c>
      <c r="P81" s="13">
        <v>1</v>
      </c>
      <c r="Q81" s="13">
        <v>233.39999999999998</v>
      </c>
      <c r="R81" s="13">
        <v>143.5</v>
      </c>
      <c r="S81" s="13">
        <v>214.56762244241207</v>
      </c>
      <c r="T81" s="13">
        <v>13.047592361055992</v>
      </c>
      <c r="U81" s="13">
        <v>210.15798665945994</v>
      </c>
      <c r="V81" s="13">
        <v>3.7153786251643099</v>
      </c>
      <c r="W81" s="13">
        <v>222.84013865880129</v>
      </c>
      <c r="X81" s="13">
        <v>9.8670552851089646</v>
      </c>
      <c r="Y81" s="13">
        <v>1</v>
      </c>
      <c r="Z81" s="13">
        <v>0.97</v>
      </c>
    </row>
    <row r="82" spans="1:26" x14ac:dyDescent="0.25">
      <c r="A82" s="13">
        <v>46</v>
      </c>
      <c r="B82" s="13">
        <v>83.962392081625723</v>
      </c>
      <c r="C82" s="13">
        <v>1106.068789859954</v>
      </c>
      <c r="D82" s="13">
        <v>2013.1639250509163</v>
      </c>
      <c r="E82" s="13">
        <v>90.061422397508238</v>
      </c>
      <c r="F82" s="13">
        <v>5.0735919721458585E-2</v>
      </c>
      <c r="G82" s="13">
        <v>2.6797888330310662E-3</v>
      </c>
      <c r="H82" s="13">
        <v>0.23952444815466206</v>
      </c>
      <c r="I82" s="13">
        <v>1.4624222280861555E-2</v>
      </c>
      <c r="J82" s="13">
        <v>3.3941484563907512E-2</v>
      </c>
      <c r="K82" s="13">
        <v>6.6053745421839445E-4</v>
      </c>
      <c r="L82" s="13">
        <v>0.31874522176522846</v>
      </c>
      <c r="M82" s="13">
        <v>1.1539964268842299E-2</v>
      </c>
      <c r="N82" s="13">
        <v>4.6247949146092628E-4</v>
      </c>
      <c r="O82" s="13">
        <v>1.4834887480889423</v>
      </c>
      <c r="P82" s="13">
        <v>1</v>
      </c>
      <c r="Q82" s="13">
        <v>227.845</v>
      </c>
      <c r="R82" s="13">
        <v>122.20500000000001</v>
      </c>
      <c r="S82" s="13">
        <v>218.03096563502828</v>
      </c>
      <c r="T82" s="13">
        <v>11.98066293576797</v>
      </c>
      <c r="U82" s="13">
        <v>215.16959325733274</v>
      </c>
      <c r="V82" s="13">
        <v>4.1199549972733696</v>
      </c>
      <c r="W82" s="13">
        <v>231.91281960794151</v>
      </c>
      <c r="X82" s="13">
        <v>9.2410991568083993</v>
      </c>
      <c r="Y82" s="13">
        <v>1</v>
      </c>
      <c r="Z82" s="13">
        <v>0.98</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828B-1E9B-46DD-BFC9-86BC85614048}">
  <dimension ref="A1:C57"/>
  <sheetViews>
    <sheetView workbookViewId="0">
      <selection activeCell="G12" sqref="G12"/>
    </sheetView>
  </sheetViews>
  <sheetFormatPr defaultRowHeight="14.25" x14ac:dyDescent="0.2"/>
  <sheetData>
    <row r="1" spans="1:3" ht="15" thickBot="1" x14ac:dyDescent="0.25">
      <c r="B1" s="23" t="s">
        <v>81</v>
      </c>
      <c r="C1" s="22" t="s">
        <v>83</v>
      </c>
    </row>
    <row r="2" spans="1:3" ht="15" thickBot="1" x14ac:dyDescent="0.25">
      <c r="A2" s="14" t="s">
        <v>85</v>
      </c>
      <c r="B2" s="15">
        <v>12.715</v>
      </c>
      <c r="C2" s="15">
        <v>10.361000000000001</v>
      </c>
    </row>
    <row r="3" spans="1:3" ht="15" thickBot="1" x14ac:dyDescent="0.25">
      <c r="A3" s="16" t="s">
        <v>86</v>
      </c>
      <c r="B3" s="17">
        <v>53.732999999999997</v>
      </c>
      <c r="C3" s="17">
        <v>52.863</v>
      </c>
    </row>
    <row r="4" spans="1:3" ht="15" thickBot="1" x14ac:dyDescent="0.25">
      <c r="A4" s="18" t="s">
        <v>87</v>
      </c>
      <c r="B4" s="17">
        <v>4.0759999999999996</v>
      </c>
      <c r="C4" s="17">
        <v>5.5279999999999996</v>
      </c>
    </row>
    <row r="5" spans="1:3" ht="15" thickBot="1" x14ac:dyDescent="0.25">
      <c r="A5" s="18" t="s">
        <v>88</v>
      </c>
      <c r="B5" s="17">
        <v>0.252</v>
      </c>
      <c r="C5" s="17">
        <v>8.5999999999999993E-2</v>
      </c>
    </row>
    <row r="6" spans="1:3" ht="15" thickBot="1" x14ac:dyDescent="0.25">
      <c r="A6" s="18" t="s">
        <v>89</v>
      </c>
      <c r="B6" s="17">
        <v>0.90200000000000002</v>
      </c>
      <c r="C6" s="17">
        <v>0.69199999999999995</v>
      </c>
    </row>
    <row r="7" spans="1:3" ht="15" thickBot="1" x14ac:dyDescent="0.25">
      <c r="A7" s="18" t="s">
        <v>90</v>
      </c>
      <c r="B7" s="17">
        <v>1.0920000000000001</v>
      </c>
      <c r="C7" s="17">
        <v>1.4810000000000001</v>
      </c>
    </row>
    <row r="8" spans="1:3" ht="15" thickBot="1" x14ac:dyDescent="0.25">
      <c r="A8" s="18" t="s">
        <v>91</v>
      </c>
      <c r="B8" s="17">
        <v>23.331</v>
      </c>
      <c r="C8" s="17">
        <v>22.907</v>
      </c>
    </row>
    <row r="9" spans="1:3" ht="15" thickBot="1" x14ac:dyDescent="0.25">
      <c r="A9" s="18" t="s">
        <v>92</v>
      </c>
      <c r="B9" s="17">
        <v>2.8690000000000002</v>
      </c>
      <c r="C9" s="17">
        <v>5.4829999999999997</v>
      </c>
    </row>
    <row r="10" spans="1:3" ht="15" thickBot="1" x14ac:dyDescent="0.25">
      <c r="A10" s="19" t="s">
        <v>93</v>
      </c>
      <c r="B10" s="17">
        <v>8.9999999999999993E-3</v>
      </c>
      <c r="C10" s="17">
        <v>0.01</v>
      </c>
    </row>
    <row r="11" spans="1:3" ht="17.25" thickBot="1" x14ac:dyDescent="0.3">
      <c r="A11" s="19" t="s">
        <v>94</v>
      </c>
      <c r="B11" s="17">
        <v>0.47</v>
      </c>
      <c r="C11" s="17">
        <v>0.26200000000000001</v>
      </c>
    </row>
    <row r="12" spans="1:3" ht="17.25" thickBot="1" x14ac:dyDescent="0.3">
      <c r="A12" s="19" t="s">
        <v>95</v>
      </c>
      <c r="B12" s="17">
        <v>8.3000000000000004E-2</v>
      </c>
      <c r="C12" s="17">
        <v>3.9E-2</v>
      </c>
    </row>
    <row r="13" spans="1:3" ht="15" thickBot="1" x14ac:dyDescent="0.25">
      <c r="A13" s="18" t="s">
        <v>96</v>
      </c>
      <c r="B13" s="17">
        <v>64.632999999999996</v>
      </c>
      <c r="C13" s="17">
        <v>7.2039999999999997</v>
      </c>
    </row>
    <row r="14" spans="1:3" ht="15" thickBot="1" x14ac:dyDescent="0.25">
      <c r="A14" s="18" t="s">
        <v>97</v>
      </c>
      <c r="B14" s="17">
        <v>10.259</v>
      </c>
      <c r="C14" s="17">
        <v>8.734</v>
      </c>
    </row>
    <row r="15" spans="1:3" ht="15" thickBot="1" x14ac:dyDescent="0.25">
      <c r="A15" s="20" t="s">
        <v>98</v>
      </c>
      <c r="B15" s="17">
        <v>9.0050000000000008</v>
      </c>
      <c r="C15" s="17">
        <v>10.404999999999999</v>
      </c>
    </row>
    <row r="16" spans="1:3" ht="15" thickBot="1" x14ac:dyDescent="0.25">
      <c r="A16" s="20" t="s">
        <v>99</v>
      </c>
      <c r="B16" s="17">
        <v>15.272</v>
      </c>
      <c r="C16" s="17">
        <v>15.936</v>
      </c>
    </row>
    <row r="17" spans="1:3" ht="15" thickBot="1" x14ac:dyDescent="0.25">
      <c r="A17" s="20" t="s">
        <v>100</v>
      </c>
      <c r="B17" s="17">
        <v>10.398</v>
      </c>
      <c r="C17" s="17">
        <v>8.8770000000000007</v>
      </c>
    </row>
    <row r="18" spans="1:3" ht="15" thickBot="1" x14ac:dyDescent="0.25">
      <c r="A18" s="20" t="s">
        <v>101</v>
      </c>
      <c r="B18" s="17">
        <v>1.9510000000000001</v>
      </c>
      <c r="C18" s="17">
        <v>3.5579999999999998</v>
      </c>
    </row>
    <row r="19" spans="1:3" ht="15" thickBot="1" x14ac:dyDescent="0.25">
      <c r="A19" s="20" t="s">
        <v>102</v>
      </c>
      <c r="B19" s="17">
        <v>7.2480000000000002</v>
      </c>
      <c r="C19" s="17">
        <v>8.8049999999999997</v>
      </c>
    </row>
    <row r="20" spans="1:3" ht="15" thickBot="1" x14ac:dyDescent="0.25">
      <c r="A20" s="20" t="s">
        <v>103</v>
      </c>
      <c r="B20" s="17">
        <v>23.443999999999999</v>
      </c>
      <c r="C20" s="17">
        <v>23.579000000000001</v>
      </c>
    </row>
    <row r="21" spans="1:3" ht="15" thickBot="1" x14ac:dyDescent="0.25">
      <c r="A21" s="20" t="s">
        <v>104</v>
      </c>
      <c r="B21" s="17">
        <v>120.755</v>
      </c>
      <c r="C21" s="17">
        <v>188.947</v>
      </c>
    </row>
    <row r="22" spans="1:3" ht="15" thickBot="1" x14ac:dyDescent="0.25">
      <c r="A22" s="20" t="s">
        <v>105</v>
      </c>
      <c r="B22" s="17">
        <v>55.347999999999999</v>
      </c>
      <c r="C22" s="17">
        <v>35.392000000000003</v>
      </c>
    </row>
    <row r="23" spans="1:3" ht="15" thickBot="1" x14ac:dyDescent="0.25">
      <c r="A23" s="20" t="s">
        <v>106</v>
      </c>
      <c r="B23" s="17">
        <v>245.148</v>
      </c>
      <c r="C23" s="17">
        <v>378.95299999999997</v>
      </c>
    </row>
    <row r="24" spans="1:3" ht="15" thickBot="1" x14ac:dyDescent="0.25">
      <c r="A24" s="20" t="s">
        <v>107</v>
      </c>
      <c r="B24" s="17">
        <v>58.83</v>
      </c>
      <c r="C24" s="17">
        <v>30.687000000000001</v>
      </c>
    </row>
    <row r="25" spans="1:3" ht="15" thickBot="1" x14ac:dyDescent="0.25">
      <c r="A25" s="20" t="s">
        <v>108</v>
      </c>
      <c r="B25" s="17">
        <v>123.675</v>
      </c>
      <c r="C25" s="17">
        <v>94.135999999999996</v>
      </c>
    </row>
    <row r="26" spans="1:3" ht="15" thickBot="1" x14ac:dyDescent="0.25">
      <c r="A26" s="20" t="s">
        <v>109</v>
      </c>
      <c r="B26" s="17">
        <v>2289.1309999999999</v>
      </c>
      <c r="C26" s="17">
        <v>1052.5129999999999</v>
      </c>
    </row>
    <row r="27" spans="1:3" ht="15" thickBot="1" x14ac:dyDescent="0.25">
      <c r="A27" s="20" t="s">
        <v>110</v>
      </c>
      <c r="B27" s="17">
        <v>89.751000000000005</v>
      </c>
      <c r="C27" s="17">
        <v>39.604999999999997</v>
      </c>
    </row>
    <row r="28" spans="1:3" ht="15" thickBot="1" x14ac:dyDescent="0.25">
      <c r="A28" s="20" t="s">
        <v>111</v>
      </c>
      <c r="B28" s="17">
        <v>0.38100000000000001</v>
      </c>
      <c r="C28" s="17">
        <v>0.13400000000000001</v>
      </c>
    </row>
    <row r="29" spans="1:3" ht="15" thickBot="1" x14ac:dyDescent="0.25">
      <c r="A29" s="20" t="s">
        <v>112</v>
      </c>
      <c r="B29" s="17">
        <v>0.08</v>
      </c>
      <c r="C29" s="17">
        <v>0.20499999999999999</v>
      </c>
    </row>
    <row r="30" spans="1:3" ht="15" thickBot="1" x14ac:dyDescent="0.25">
      <c r="A30" s="20" t="s">
        <v>113</v>
      </c>
      <c r="B30" s="17">
        <v>0.311</v>
      </c>
      <c r="C30" s="17">
        <v>0.17299999999999999</v>
      </c>
    </row>
    <row r="31" spans="1:3" ht="15" thickBot="1" x14ac:dyDescent="0.25">
      <c r="A31" s="20" t="s">
        <v>114</v>
      </c>
      <c r="B31" s="17">
        <v>15.204000000000001</v>
      </c>
      <c r="C31" s="17">
        <v>11.707000000000001</v>
      </c>
    </row>
    <row r="32" spans="1:3" ht="15" thickBot="1" x14ac:dyDescent="0.25">
      <c r="A32" s="20" t="s">
        <v>115</v>
      </c>
      <c r="B32" s="17">
        <v>1.3460000000000001</v>
      </c>
      <c r="C32" s="17">
        <v>1.048</v>
      </c>
    </row>
    <row r="33" spans="1:3" ht="15" thickBot="1" x14ac:dyDescent="0.25">
      <c r="A33" s="20" t="s">
        <v>116</v>
      </c>
      <c r="B33" s="17">
        <v>0.55000000000000004</v>
      </c>
      <c r="C33" s="17">
        <v>0.19</v>
      </c>
    </row>
    <row r="34" spans="1:3" ht="15" thickBot="1" x14ac:dyDescent="0.25">
      <c r="A34" s="21" t="s">
        <v>117</v>
      </c>
      <c r="B34" s="22">
        <v>46.975999999999999</v>
      </c>
      <c r="C34" s="22">
        <v>32.523000000000003</v>
      </c>
    </row>
    <row r="35" spans="1:3" ht="15" thickBot="1" x14ac:dyDescent="0.25">
      <c r="A35" s="20" t="s">
        <v>118</v>
      </c>
      <c r="B35" s="17">
        <v>404.12900000000002</v>
      </c>
      <c r="C35" s="17">
        <v>247.5</v>
      </c>
    </row>
    <row r="36" spans="1:3" ht="15" thickBot="1" x14ac:dyDescent="0.25">
      <c r="A36" s="20" t="s">
        <v>119</v>
      </c>
      <c r="B36" s="17">
        <v>132.053</v>
      </c>
      <c r="C36" s="17">
        <v>67.69</v>
      </c>
    </row>
    <row r="37" spans="1:3" ht="15" thickBot="1" x14ac:dyDescent="0.25">
      <c r="A37" s="20" t="s">
        <v>120</v>
      </c>
      <c r="B37" s="17">
        <v>276.35000000000002</v>
      </c>
      <c r="C37" s="17">
        <v>153.744</v>
      </c>
    </row>
    <row r="38" spans="1:3" ht="15" thickBot="1" x14ac:dyDescent="0.25">
      <c r="A38" s="20" t="s">
        <v>121</v>
      </c>
      <c r="B38" s="17">
        <v>34.927</v>
      </c>
      <c r="C38" s="17">
        <v>22.27</v>
      </c>
    </row>
    <row r="39" spans="1:3" ht="15" thickBot="1" x14ac:dyDescent="0.25">
      <c r="A39" s="20" t="s">
        <v>122</v>
      </c>
      <c r="B39" s="17">
        <v>132.952</v>
      </c>
      <c r="C39" s="17">
        <v>88.033000000000001</v>
      </c>
    </row>
    <row r="40" spans="1:3" ht="15" thickBot="1" x14ac:dyDescent="0.25">
      <c r="A40" s="20" t="s">
        <v>123</v>
      </c>
      <c r="B40" s="17">
        <v>26.513999999999999</v>
      </c>
      <c r="C40" s="17">
        <v>21.013000000000002</v>
      </c>
    </row>
    <row r="41" spans="1:3" ht="15" thickBot="1" x14ac:dyDescent="0.25">
      <c r="A41" s="20" t="s">
        <v>124</v>
      </c>
      <c r="B41" s="17">
        <v>1.9339999999999999</v>
      </c>
      <c r="C41" s="17">
        <v>2.085</v>
      </c>
    </row>
    <row r="42" spans="1:3" ht="15" thickBot="1" x14ac:dyDescent="0.25">
      <c r="A42" s="20" t="s">
        <v>125</v>
      </c>
      <c r="B42" s="17">
        <v>4.0679999999999996</v>
      </c>
      <c r="C42" s="17">
        <v>2.7269999999999999</v>
      </c>
    </row>
    <row r="43" spans="1:3" ht="15" thickBot="1" x14ac:dyDescent="0.25">
      <c r="A43" s="20" t="s">
        <v>126</v>
      </c>
      <c r="B43" s="17">
        <v>25.766999999999999</v>
      </c>
      <c r="C43" s="17">
        <v>18.236000000000001</v>
      </c>
    </row>
    <row r="44" spans="1:3" ht="15" thickBot="1" x14ac:dyDescent="0.25">
      <c r="A44" s="20" t="s">
        <v>127</v>
      </c>
      <c r="B44" s="17">
        <v>22.666</v>
      </c>
      <c r="C44" s="17">
        <v>15.667999999999999</v>
      </c>
    </row>
    <row r="45" spans="1:3" ht="15" thickBot="1" x14ac:dyDescent="0.25">
      <c r="A45" s="20" t="s">
        <v>128</v>
      </c>
      <c r="B45" s="17">
        <v>4.4029999999999996</v>
      </c>
      <c r="C45" s="17">
        <v>3.1120000000000001</v>
      </c>
    </row>
    <row r="46" spans="1:3" ht="15" thickBot="1" x14ac:dyDescent="0.25">
      <c r="A46" s="20" t="s">
        <v>129</v>
      </c>
      <c r="B46" s="17">
        <v>12.321</v>
      </c>
      <c r="C46" s="17">
        <v>8.6069999999999993</v>
      </c>
    </row>
    <row r="47" spans="1:3" ht="15" thickBot="1" x14ac:dyDescent="0.25">
      <c r="A47" s="20" t="s">
        <v>130</v>
      </c>
      <c r="B47" s="17">
        <v>1.8560000000000001</v>
      </c>
      <c r="C47" s="17">
        <v>1.2310000000000001</v>
      </c>
    </row>
    <row r="48" spans="1:3" ht="15" thickBot="1" x14ac:dyDescent="0.25">
      <c r="A48" s="20" t="s">
        <v>131</v>
      </c>
      <c r="B48" s="17">
        <v>11.233000000000001</v>
      </c>
      <c r="C48" s="17">
        <v>7.0439999999999996</v>
      </c>
    </row>
    <row r="49" spans="1:3" ht="15" thickBot="1" x14ac:dyDescent="0.25">
      <c r="A49" s="20" t="s">
        <v>132</v>
      </c>
      <c r="B49" s="17">
        <v>1.7310000000000001</v>
      </c>
      <c r="C49" s="17">
        <v>1.093</v>
      </c>
    </row>
    <row r="50" spans="1:3" ht="15" thickBot="1" x14ac:dyDescent="0.25">
      <c r="A50" s="20" t="s">
        <v>133</v>
      </c>
      <c r="B50" s="17">
        <v>62.695</v>
      </c>
      <c r="C50" s="17">
        <v>31.408000000000001</v>
      </c>
    </row>
    <row r="51" spans="1:3" ht="15" thickBot="1" x14ac:dyDescent="0.25">
      <c r="A51" s="20" t="s">
        <v>134</v>
      </c>
      <c r="B51" s="17">
        <v>6.7629999999999999</v>
      </c>
      <c r="C51" s="17">
        <v>3.1429999999999998</v>
      </c>
    </row>
    <row r="52" spans="1:3" ht="15" thickBot="1" x14ac:dyDescent="0.25">
      <c r="A52" s="20" t="s">
        <v>135</v>
      </c>
      <c r="B52" s="17">
        <v>3.17</v>
      </c>
      <c r="C52" s="17">
        <v>1.4319999999999999</v>
      </c>
    </row>
    <row r="53" spans="1:3" ht="15" thickBot="1" x14ac:dyDescent="0.25">
      <c r="A53" s="20" t="s">
        <v>136</v>
      </c>
      <c r="B53" s="17">
        <v>1.532</v>
      </c>
      <c r="C53" s="17">
        <v>2.665</v>
      </c>
    </row>
    <row r="54" spans="1:3" ht="15" thickBot="1" x14ac:dyDescent="0.25">
      <c r="A54" s="20" t="s">
        <v>56</v>
      </c>
      <c r="B54" s="17">
        <v>41.344000000000001</v>
      </c>
      <c r="C54" s="17">
        <v>16.937000000000001</v>
      </c>
    </row>
    <row r="55" spans="1:3" ht="15" thickBot="1" x14ac:dyDescent="0.25">
      <c r="A55" s="20" t="s">
        <v>137</v>
      </c>
      <c r="B55" s="17">
        <v>1.2270000000000001</v>
      </c>
      <c r="C55" s="17">
        <v>1.01</v>
      </c>
    </row>
    <row r="56" spans="1:3" ht="15" thickBot="1" x14ac:dyDescent="0.25">
      <c r="A56" s="20" t="s">
        <v>57</v>
      </c>
      <c r="B56" s="17">
        <v>45.015000000000001</v>
      </c>
      <c r="C56" s="17">
        <v>47.088999999999999</v>
      </c>
    </row>
    <row r="57" spans="1:3" ht="15" thickBot="1" x14ac:dyDescent="0.25">
      <c r="A57" s="20" t="s">
        <v>58</v>
      </c>
      <c r="B57" s="17">
        <v>19.631</v>
      </c>
      <c r="C57" s="17">
        <v>7.2039999999999997</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tabSelected="1" zoomScale="85" zoomScaleNormal="85" workbookViewId="0">
      <selection activeCell="M16" sqref="M16"/>
    </sheetView>
  </sheetViews>
  <sheetFormatPr defaultRowHeight="15" x14ac:dyDescent="0.25"/>
  <cols>
    <col min="1" max="13" width="9" style="12"/>
    <col min="14" max="14" width="17.375" style="12" customWidth="1"/>
    <col min="15" max="16384" width="9" style="12"/>
  </cols>
  <sheetData>
    <row r="1" spans="1:16" s="4" customFormat="1" ht="15.75" x14ac:dyDescent="0.2">
      <c r="A1" s="4" t="s">
        <v>44</v>
      </c>
      <c r="B1" s="4" t="s">
        <v>45</v>
      </c>
      <c r="C1" s="4" t="s">
        <v>46</v>
      </c>
      <c r="D1" s="4" t="s">
        <v>47</v>
      </c>
      <c r="E1" s="4" t="s">
        <v>48</v>
      </c>
      <c r="F1" s="4" t="s">
        <v>49</v>
      </c>
      <c r="G1" s="4" t="s">
        <v>48</v>
      </c>
      <c r="H1" s="6" t="s">
        <v>50</v>
      </c>
      <c r="I1" s="4" t="s">
        <v>48</v>
      </c>
      <c r="J1" s="4" t="s">
        <v>51</v>
      </c>
      <c r="K1" s="4" t="s">
        <v>48</v>
      </c>
      <c r="L1" s="4" t="s">
        <v>52</v>
      </c>
      <c r="M1" s="4" t="s">
        <v>48</v>
      </c>
      <c r="N1" s="4" t="s">
        <v>53</v>
      </c>
      <c r="O1" s="4" t="s">
        <v>54</v>
      </c>
      <c r="P1" s="4" t="s">
        <v>55</v>
      </c>
    </row>
    <row r="2" spans="1:16" x14ac:dyDescent="0.25">
      <c r="A2" s="1" t="s">
        <v>0</v>
      </c>
      <c r="B2" s="1" t="s">
        <v>1</v>
      </c>
      <c r="C2" s="2">
        <v>207.9</v>
      </c>
      <c r="D2" s="3">
        <v>0.28284919434483424</v>
      </c>
      <c r="E2" s="3">
        <v>1.8647689904395239E-5</v>
      </c>
      <c r="F2" s="3">
        <v>1.6588539925050029E-3</v>
      </c>
      <c r="G2" s="3">
        <v>1.1821979496804431E-5</v>
      </c>
      <c r="H2" s="3">
        <v>6.9139524633498387E-2</v>
      </c>
      <c r="I2" s="3">
        <v>4.9261119550071068E-4</v>
      </c>
      <c r="J2" s="7">
        <v>2.7299147310988481</v>
      </c>
      <c r="K2" s="8">
        <v>0.83544920370405007</v>
      </c>
      <c r="L2" s="9">
        <v>7.0710780476979096</v>
      </c>
      <c r="M2" s="8">
        <v>0.84576483293843974</v>
      </c>
      <c r="N2" s="10">
        <v>581.13720859334182</v>
      </c>
      <c r="O2" s="10">
        <v>719.38913441606007</v>
      </c>
      <c r="P2" s="11">
        <f>$H2/0.0332-1</f>
        <v>1.0825158022138068</v>
      </c>
    </row>
    <row r="3" spans="1:16" x14ac:dyDescent="0.25">
      <c r="A3" s="1" t="s">
        <v>2</v>
      </c>
      <c r="B3" s="1" t="s">
        <v>1</v>
      </c>
      <c r="C3" s="1">
        <v>209.1</v>
      </c>
      <c r="D3" s="3">
        <v>0.28281110632137674</v>
      </c>
      <c r="E3" s="3">
        <v>1.9095555851748282E-5</v>
      </c>
      <c r="F3" s="3">
        <v>1.176616701943194E-3</v>
      </c>
      <c r="G3" s="3">
        <v>4.0621517563942936E-6</v>
      </c>
      <c r="H3" s="3">
        <v>4.696003395769717E-2</v>
      </c>
      <c r="I3" s="3">
        <v>1.8795824804525117E-4</v>
      </c>
      <c r="J3" s="7">
        <v>1.3829630011708005</v>
      </c>
      <c r="K3" s="8">
        <v>0.84796520280455434</v>
      </c>
      <c r="L3" s="9">
        <v>5.815362690360093</v>
      </c>
      <c r="M3" s="8">
        <v>0.85738375195532357</v>
      </c>
      <c r="N3" s="10">
        <v>627.84337044819426</v>
      </c>
      <c r="O3" s="10">
        <v>790.46043355243842</v>
      </c>
      <c r="P3" s="11">
        <f t="shared" ref="P3:P18" si="0">$H3/0.0332-1</f>
        <v>0.41445885414750516</v>
      </c>
    </row>
    <row r="4" spans="1:16" x14ac:dyDescent="0.25">
      <c r="A4" s="1" t="s">
        <v>3</v>
      </c>
      <c r="B4" s="1" t="s">
        <v>1</v>
      </c>
      <c r="C4" s="1">
        <v>209.2</v>
      </c>
      <c r="D4" s="3">
        <v>0.28283497520033751</v>
      </c>
      <c r="E4" s="3">
        <v>1.8559896303596348E-5</v>
      </c>
      <c r="F4" s="3">
        <v>1.1868846592390538E-3</v>
      </c>
      <c r="G4" s="3">
        <v>2.3813001710465374E-5</v>
      </c>
      <c r="H4" s="3">
        <v>4.6995025806122019E-2</v>
      </c>
      <c r="I4" s="3">
        <v>6.9840201279172654E-4</v>
      </c>
      <c r="J4" s="7">
        <v>2.2270663409917901</v>
      </c>
      <c r="K4" s="8">
        <v>0.83298478007089627</v>
      </c>
      <c r="L4" s="9">
        <v>6.6605572381539524</v>
      </c>
      <c r="M4" s="8">
        <v>0.8446853271192869</v>
      </c>
      <c r="N4" s="10">
        <v>594.05015539091187</v>
      </c>
      <c r="O4" s="10">
        <v>743.35799994710703</v>
      </c>
      <c r="P4" s="11">
        <f t="shared" si="0"/>
        <v>0.41551282548560287</v>
      </c>
    </row>
    <row r="5" spans="1:16" x14ac:dyDescent="0.25">
      <c r="A5" s="1" t="s">
        <v>4</v>
      </c>
      <c r="B5" s="1" t="s">
        <v>1</v>
      </c>
      <c r="C5" s="1">
        <v>210.8</v>
      </c>
      <c r="D5" s="3">
        <v>0.28287700269520866</v>
      </c>
      <c r="E5" s="3">
        <v>1.5642547883753293E-5</v>
      </c>
      <c r="F5" s="3">
        <v>1.5973126052335623E-3</v>
      </c>
      <c r="G5" s="3">
        <v>9.659735647692365E-6</v>
      </c>
      <c r="H5" s="3">
        <v>6.5996249025176465E-2</v>
      </c>
      <c r="I5" s="3">
        <v>4.7071259395180351E-4</v>
      </c>
      <c r="J5" s="7">
        <v>3.7133342483919307</v>
      </c>
      <c r="K5" s="8">
        <v>0.7544228802102515</v>
      </c>
      <c r="L5" s="9">
        <v>8.124241597868842</v>
      </c>
      <c r="M5" s="8">
        <v>0.76546758832833628</v>
      </c>
      <c r="N5" s="10">
        <v>540.12002765578995</v>
      </c>
      <c r="O5" s="10">
        <v>662.85809464672423</v>
      </c>
      <c r="P5" s="11">
        <f t="shared" si="0"/>
        <v>0.9878388260595321</v>
      </c>
    </row>
    <row r="6" spans="1:16" x14ac:dyDescent="0.25">
      <c r="A6" s="1" t="s">
        <v>5</v>
      </c>
      <c r="B6" s="1" t="s">
        <v>1</v>
      </c>
      <c r="C6" s="1">
        <v>209.4</v>
      </c>
      <c r="D6" s="3">
        <v>0.28281352291226575</v>
      </c>
      <c r="E6" s="3">
        <v>1.8309608638543041E-5</v>
      </c>
      <c r="F6" s="3">
        <v>1.491006356339438E-3</v>
      </c>
      <c r="G6" s="3">
        <v>1.1658197942620042E-5</v>
      </c>
      <c r="H6" s="3">
        <v>6.1544037247264899E-2</v>
      </c>
      <c r="I6" s="3">
        <v>5.8138884459055088E-4</v>
      </c>
      <c r="J6" s="7">
        <v>1.4684237571516157</v>
      </c>
      <c r="K6" s="8">
        <v>0.82600423284916802</v>
      </c>
      <c r="L6" s="9">
        <v>5.8636659607258501</v>
      </c>
      <c r="M6" s="8">
        <v>0.83646113033047498</v>
      </c>
      <c r="N6" s="10">
        <v>629.69400844042866</v>
      </c>
      <c r="O6" s="10">
        <v>787.99967055319519</v>
      </c>
      <c r="P6" s="11">
        <f t="shared" si="0"/>
        <v>0.85373606166460547</v>
      </c>
    </row>
    <row r="7" spans="1:16" x14ac:dyDescent="0.25">
      <c r="A7" s="1" t="s">
        <v>6</v>
      </c>
      <c r="B7" s="1" t="s">
        <v>1</v>
      </c>
      <c r="C7" s="1">
        <v>207.8</v>
      </c>
      <c r="D7" s="3">
        <v>0.28282864757315557</v>
      </c>
      <c r="E7" s="3">
        <v>1.5916681392379269E-5</v>
      </c>
      <c r="F7" s="3">
        <v>1.5927547802474544E-3</v>
      </c>
      <c r="G7" s="3">
        <v>2.2914018703671212E-5</v>
      </c>
      <c r="H7" s="3">
        <v>6.5675602900814312E-2</v>
      </c>
      <c r="I7" s="3">
        <v>9.2995107112875939E-4</v>
      </c>
      <c r="J7" s="7">
        <v>2.0032949922743626</v>
      </c>
      <c r="K7" s="8">
        <v>0.76150091248666685</v>
      </c>
      <c r="L7" s="9">
        <v>6.3511239884728177</v>
      </c>
      <c r="M7" s="8">
        <v>0.77364053700018354</v>
      </c>
      <c r="N7" s="10">
        <v>609.66861874746826</v>
      </c>
      <c r="O7" s="10">
        <v>759.51376540037609</v>
      </c>
      <c r="P7" s="11">
        <f t="shared" si="0"/>
        <v>0.9781808102654912</v>
      </c>
    </row>
    <row r="8" spans="1:16" x14ac:dyDescent="0.25">
      <c r="A8" s="1" t="s">
        <v>7</v>
      </c>
      <c r="B8" s="1" t="s">
        <v>1</v>
      </c>
      <c r="C8" s="1">
        <v>208.1</v>
      </c>
      <c r="D8" s="3">
        <v>0.28281561142600803</v>
      </c>
      <c r="E8" s="3">
        <v>1.8396089867419992E-5</v>
      </c>
      <c r="F8" s="3">
        <v>1.6802244406805261E-3</v>
      </c>
      <c r="G8" s="3">
        <v>3.0493128806974412E-5</v>
      </c>
      <c r="H8" s="3">
        <v>6.9274507847646619E-2</v>
      </c>
      <c r="I8" s="3">
        <v>1.2158563173633803E-3</v>
      </c>
      <c r="J8" s="7">
        <v>1.5422823337529756</v>
      </c>
      <c r="K8" s="8">
        <v>0.828406183318533</v>
      </c>
      <c r="L8" s="9">
        <v>5.8841455208291649</v>
      </c>
      <c r="M8" s="8">
        <v>0.84079462230172997</v>
      </c>
      <c r="N8" s="10">
        <v>629.9090033898392</v>
      </c>
      <c r="O8" s="10">
        <v>785.81735309276019</v>
      </c>
      <c r="P8" s="11">
        <f t="shared" si="0"/>
        <v>1.0865815616761028</v>
      </c>
    </row>
    <row r="9" spans="1:16" x14ac:dyDescent="0.25">
      <c r="A9" s="1" t="s">
        <v>8</v>
      </c>
      <c r="B9" s="1" t="s">
        <v>1</v>
      </c>
      <c r="C9" s="1">
        <v>208.2</v>
      </c>
      <c r="D9" s="3">
        <v>0.28285208686385993</v>
      </c>
      <c r="E9" s="3">
        <v>1.8819333794100715E-5</v>
      </c>
      <c r="F9" s="3">
        <v>1.0391523850639178E-3</v>
      </c>
      <c r="G9" s="3">
        <v>2.8690728235979635E-5</v>
      </c>
      <c r="H9" s="3">
        <v>4.4257913659613575E-2</v>
      </c>
      <c r="I9" s="3">
        <v>1.1504517492785774E-3</v>
      </c>
      <c r="J9" s="7">
        <v>2.8322062955288274</v>
      </c>
      <c r="K9" s="8">
        <v>0.84025204905157891</v>
      </c>
      <c r="L9" s="9">
        <v>7.2650871885970858</v>
      </c>
      <c r="M9" s="8">
        <v>0.85236858601968146</v>
      </c>
      <c r="N9" s="10">
        <v>567.44621195744332</v>
      </c>
      <c r="O9" s="10">
        <v>708.79419255539187</v>
      </c>
      <c r="P9" s="11">
        <f t="shared" si="0"/>
        <v>0.33306968854257746</v>
      </c>
    </row>
    <row r="10" spans="1:16" x14ac:dyDescent="0.25">
      <c r="A10" s="1" t="s">
        <v>9</v>
      </c>
      <c r="B10" s="1" t="s">
        <v>1</v>
      </c>
      <c r="C10" s="1">
        <v>207.9</v>
      </c>
      <c r="D10" s="3">
        <v>0.28284407303087222</v>
      </c>
      <c r="E10" s="3">
        <v>1.8047519570474686E-5</v>
      </c>
      <c r="F10" s="3">
        <v>1.6331313472905131E-3</v>
      </c>
      <c r="G10" s="3">
        <v>3.7931222602633178E-5</v>
      </c>
      <c r="H10" s="3">
        <v>6.6195243893547404E-2</v>
      </c>
      <c r="I10" s="3">
        <v>1.8584142332468089E-3</v>
      </c>
      <c r="J10" s="7">
        <v>2.54880366062471</v>
      </c>
      <c r="K10" s="8">
        <v>0.81879353610406713</v>
      </c>
      <c r="L10" s="9">
        <v>6.8934235600304206</v>
      </c>
      <c r="M10" s="8">
        <v>0.83203573937354502</v>
      </c>
      <c r="N10" s="10">
        <v>588.11258471305246</v>
      </c>
      <c r="O10" s="10">
        <v>729.31196045373224</v>
      </c>
      <c r="P10" s="11">
        <f t="shared" si="0"/>
        <v>0.99383264739600619</v>
      </c>
    </row>
    <row r="11" spans="1:16" x14ac:dyDescent="0.25">
      <c r="A11" s="1" t="s">
        <v>10</v>
      </c>
      <c r="B11" s="1" t="s">
        <v>1</v>
      </c>
      <c r="C11" s="1">
        <v>208.3</v>
      </c>
      <c r="D11" s="3">
        <v>0.28286278190551922</v>
      </c>
      <c r="E11" s="3">
        <v>1.6473313116195972E-5</v>
      </c>
      <c r="F11" s="3">
        <v>1.424662517129544E-3</v>
      </c>
      <c r="G11" s="3">
        <v>3.4584050702474343E-5</v>
      </c>
      <c r="H11" s="3">
        <v>6.0093489091354771E-2</v>
      </c>
      <c r="I11" s="3">
        <v>1.4392197384546783E-3</v>
      </c>
      <c r="J11" s="7">
        <v>3.2104276773936569</v>
      </c>
      <c r="K11" s="8">
        <v>0.77620553581819218</v>
      </c>
      <c r="L11" s="9">
        <v>7.5924692267559379</v>
      </c>
      <c r="M11" s="8">
        <v>0.78943942773698894</v>
      </c>
      <c r="N11" s="10">
        <v>558.00103079248117</v>
      </c>
      <c r="O11" s="10">
        <v>690.58025387741498</v>
      </c>
      <c r="P11" s="11">
        <f t="shared" si="0"/>
        <v>0.81004485214924005</v>
      </c>
    </row>
    <row r="12" spans="1:16" x14ac:dyDescent="0.25">
      <c r="A12" s="1" t="s">
        <v>11</v>
      </c>
      <c r="B12" s="1" t="s">
        <v>1</v>
      </c>
      <c r="C12" s="1">
        <v>208.2</v>
      </c>
      <c r="D12" s="3">
        <v>0.28281926865670437</v>
      </c>
      <c r="E12" s="3">
        <v>1.6642914934026251E-5</v>
      </c>
      <c r="F12" s="3">
        <v>1.6223848216185758E-3</v>
      </c>
      <c r="G12" s="3">
        <v>2.2917023632001091E-5</v>
      </c>
      <c r="H12" s="3">
        <v>6.8149117918249888E-2</v>
      </c>
      <c r="I12" s="3">
        <v>8.38363946552812E-4</v>
      </c>
      <c r="J12" s="7">
        <v>1.6716172996034118</v>
      </c>
      <c r="K12" s="8">
        <v>0.78066530425482417</v>
      </c>
      <c r="L12" s="9">
        <v>6.0236010762437786</v>
      </c>
      <c r="M12" s="8">
        <v>0.79265335614777299</v>
      </c>
      <c r="N12" s="10">
        <v>623.65977905790533</v>
      </c>
      <c r="O12" s="10">
        <v>778.11491463381481</v>
      </c>
      <c r="P12" s="11">
        <f t="shared" si="0"/>
        <v>1.0526842746460807</v>
      </c>
    </row>
    <row r="13" spans="1:16" x14ac:dyDescent="0.25">
      <c r="A13" s="1" t="s">
        <v>12</v>
      </c>
      <c r="B13" s="1" t="s">
        <v>1</v>
      </c>
      <c r="C13" s="1">
        <v>210.9</v>
      </c>
      <c r="D13" s="3">
        <v>0.28287814884386892</v>
      </c>
      <c r="E13" s="3">
        <v>1.7749164930341725E-5</v>
      </c>
      <c r="F13" s="3">
        <v>1.9184497769455652E-3</v>
      </c>
      <c r="G13" s="3">
        <v>1.7454272947383709E-5</v>
      </c>
      <c r="H13" s="3">
        <v>8.0512193652502603E-2</v>
      </c>
      <c r="I13" s="3">
        <v>8.1450732439886759E-4</v>
      </c>
      <c r="J13" s="7">
        <v>3.7538668562975275</v>
      </c>
      <c r="K13" s="8">
        <v>0.81063520535272504</v>
      </c>
      <c r="L13" s="9">
        <v>8.1220643790613778</v>
      </c>
      <c r="M13" s="8">
        <v>0.82193372717724</v>
      </c>
      <c r="N13" s="10">
        <v>543.18469699644118</v>
      </c>
      <c r="O13" s="10">
        <v>663.05964397874902</v>
      </c>
      <c r="P13" s="11">
        <f t="shared" si="0"/>
        <v>1.4250660738705605</v>
      </c>
    </row>
    <row r="14" spans="1:16" x14ac:dyDescent="0.25">
      <c r="A14" s="1" t="s">
        <v>13</v>
      </c>
      <c r="B14" s="1" t="s">
        <v>1</v>
      </c>
      <c r="C14" s="1">
        <v>206.7</v>
      </c>
      <c r="D14" s="3">
        <v>0.2828580728946502</v>
      </c>
      <c r="E14" s="3">
        <v>1.8268671291883299E-5</v>
      </c>
      <c r="F14" s="3">
        <v>1.6764129287995687E-3</v>
      </c>
      <c r="G14" s="3">
        <v>2.0807920425978655E-5</v>
      </c>
      <c r="H14" s="3">
        <v>6.9501329473110648E-2</v>
      </c>
      <c r="I14" s="3">
        <v>7.0244256080050213E-4</v>
      </c>
      <c r="J14" s="7">
        <v>3.0438973678514891</v>
      </c>
      <c r="K14" s="8">
        <v>0.82492009019560264</v>
      </c>
      <c r="L14" s="9">
        <v>7.357684235067552</v>
      </c>
      <c r="M14" s="8">
        <v>0.83622392660798406</v>
      </c>
      <c r="N14" s="10">
        <v>568.60235528439068</v>
      </c>
      <c r="O14" s="10">
        <v>702.41940218738966</v>
      </c>
      <c r="P14" s="11">
        <f t="shared" si="0"/>
        <v>1.0934135383467063</v>
      </c>
    </row>
    <row r="15" spans="1:16" x14ac:dyDescent="0.25">
      <c r="A15" s="1" t="s">
        <v>14</v>
      </c>
      <c r="B15" s="1" t="s">
        <v>1</v>
      </c>
      <c r="C15" s="1">
        <v>208.9</v>
      </c>
      <c r="D15" s="3">
        <v>0.2828116370992288</v>
      </c>
      <c r="E15" s="3">
        <v>2.1524086838950458E-5</v>
      </c>
      <c r="F15" s="3">
        <v>1.796192005138076E-3</v>
      </c>
      <c r="G15" s="3">
        <v>1.0980870050957587E-5</v>
      </c>
      <c r="H15" s="3">
        <v>7.60732383062665E-2</v>
      </c>
      <c r="I15" s="3">
        <v>6.0479056690110604E-4</v>
      </c>
      <c r="J15" s="7">
        <v>1.4017335248461826</v>
      </c>
      <c r="K15" s="8">
        <v>0.91783180763785499</v>
      </c>
      <c r="L15" s="9">
        <v>5.7442303554289253</v>
      </c>
      <c r="M15" s="8">
        <v>0.9274295349523638</v>
      </c>
      <c r="N15" s="10">
        <v>637.64000981354354</v>
      </c>
      <c r="O15" s="10">
        <v>794.26131191477043</v>
      </c>
      <c r="P15" s="11">
        <f t="shared" si="0"/>
        <v>1.2913625995863405</v>
      </c>
    </row>
    <row r="16" spans="1:16" x14ac:dyDescent="0.25">
      <c r="A16" s="1" t="s">
        <v>15</v>
      </c>
      <c r="B16" s="1" t="s">
        <v>1</v>
      </c>
      <c r="C16" s="1">
        <v>212.1</v>
      </c>
      <c r="D16" s="3">
        <v>0.28296332987805783</v>
      </c>
      <c r="E16" s="3">
        <v>2.7760175324271345E-5</v>
      </c>
      <c r="F16" s="3">
        <v>1.6503129951537274E-3</v>
      </c>
      <c r="G16" s="3">
        <v>5.9524881656429092E-5</v>
      </c>
      <c r="H16" s="3">
        <v>6.9831335957204796E-2</v>
      </c>
      <c r="I16" s="3">
        <v>2.1391576996132116E-3</v>
      </c>
      <c r="J16" s="7">
        <v>6.7662243099664288</v>
      </c>
      <c r="K16" s="8">
        <v>1.1077300637818959</v>
      </c>
      <c r="L16" s="9">
        <v>11.198382805961415</v>
      </c>
      <c r="M16" s="8">
        <v>1.1223018009483439</v>
      </c>
      <c r="N16" s="10">
        <v>416.19424129341178</v>
      </c>
      <c r="O16" s="10">
        <v>491.85822896228456</v>
      </c>
      <c r="P16" s="11">
        <f t="shared" si="0"/>
        <v>1.1033534926868915</v>
      </c>
    </row>
    <row r="17" spans="1:16" x14ac:dyDescent="0.25">
      <c r="A17" s="1" t="s">
        <v>16</v>
      </c>
      <c r="B17" s="1" t="s">
        <v>1</v>
      </c>
      <c r="C17" s="1">
        <v>208.7</v>
      </c>
      <c r="D17" s="3">
        <v>0.28284310627053677</v>
      </c>
      <c r="E17" s="3">
        <v>2.1078908212803402E-5</v>
      </c>
      <c r="F17" s="3">
        <v>1.4493355151954479E-3</v>
      </c>
      <c r="G17" s="3">
        <v>9.656115290331859E-6</v>
      </c>
      <c r="H17" s="3">
        <v>5.9693405593672852E-2</v>
      </c>
      <c r="I17" s="3">
        <v>4.1984514123235878E-4</v>
      </c>
      <c r="J17" s="7">
        <v>2.5146149737853563</v>
      </c>
      <c r="K17" s="8">
        <v>0.90485052726323045</v>
      </c>
      <c r="L17" s="9">
        <v>6.9013645896265352</v>
      </c>
      <c r="M17" s="8">
        <v>0.91439081731598082</v>
      </c>
      <c r="N17" s="10">
        <v>586.58930643330336</v>
      </c>
      <c r="O17" s="10">
        <v>729.50860669437361</v>
      </c>
      <c r="P17" s="11">
        <f t="shared" si="0"/>
        <v>0.79799414438773653</v>
      </c>
    </row>
    <row r="18" spans="1:16" x14ac:dyDescent="0.25">
      <c r="A18" s="1" t="s">
        <v>17</v>
      </c>
      <c r="B18" s="1" t="s">
        <v>1</v>
      </c>
      <c r="C18" s="1">
        <v>206.4</v>
      </c>
      <c r="D18" s="3">
        <v>0.28283446646629257</v>
      </c>
      <c r="E18" s="3">
        <v>1.8018391805517564E-5</v>
      </c>
      <c r="F18" s="3">
        <v>1.5808407294335255E-3</v>
      </c>
      <c r="G18" s="3">
        <v>1.7539192070171084E-5</v>
      </c>
      <c r="H18" s="3">
        <v>6.3261187405118421E-2</v>
      </c>
      <c r="I18" s="3">
        <v>5.5981273333873774E-4</v>
      </c>
      <c r="J18" s="7">
        <v>2.2090753784875794</v>
      </c>
      <c r="K18" s="8">
        <v>0.81797993773822919</v>
      </c>
      <c r="L18" s="9">
        <v>6.5292629768798349</v>
      </c>
      <c r="M18" s="8">
        <v>0.82897939845198865</v>
      </c>
      <c r="N18" s="10">
        <v>601.10267252216477</v>
      </c>
      <c r="O18" s="10">
        <v>748.45071220548118</v>
      </c>
      <c r="P18" s="11">
        <f t="shared" si="0"/>
        <v>0.90545745196139826</v>
      </c>
    </row>
    <row r="20" spans="1:16" x14ac:dyDescent="0.25">
      <c r="A20" s="1" t="s">
        <v>18</v>
      </c>
      <c r="B20" s="1" t="s">
        <v>1</v>
      </c>
      <c r="C20" s="1">
        <v>209</v>
      </c>
      <c r="D20" s="3">
        <v>0.28263980139085088</v>
      </c>
      <c r="E20" s="3">
        <v>1.6484404711716956E-5</v>
      </c>
      <c r="F20" s="3">
        <v>1.4842175853992069E-3</v>
      </c>
      <c r="G20" s="3">
        <v>6.7758833403415058E-6</v>
      </c>
      <c r="H20" s="3">
        <v>5.7417259008096418E-2</v>
      </c>
      <c r="I20" s="3">
        <v>1.9020126332520287E-4</v>
      </c>
      <c r="J20" s="7">
        <v>-4.675095453197109</v>
      </c>
      <c r="K20" s="8">
        <v>0.77623291913623194</v>
      </c>
      <c r="L20" s="9">
        <v>-0.29015167121504426</v>
      </c>
      <c r="M20" s="8">
        <v>0.78663786651392398</v>
      </c>
      <c r="N20" s="10">
        <v>878.11210840693798</v>
      </c>
      <c r="O20" s="10">
        <v>1130.3051613248481</v>
      </c>
      <c r="P20" s="11">
        <f t="shared" ref="P20:P45" si="1">$H20/0.0332-1</f>
        <v>0.72943551229206083</v>
      </c>
    </row>
    <row r="21" spans="1:16" x14ac:dyDescent="0.25">
      <c r="A21" s="1" t="s">
        <v>19</v>
      </c>
      <c r="B21" s="1" t="s">
        <v>1</v>
      </c>
      <c r="C21" s="1">
        <v>215</v>
      </c>
      <c r="D21" s="3">
        <v>0.28261341484824765</v>
      </c>
      <c r="E21" s="3">
        <v>1.1505823811167669E-5</v>
      </c>
      <c r="F21" s="3">
        <v>8.4970114740311067E-4</v>
      </c>
      <c r="G21" s="3">
        <v>1.0312358289426921E-5</v>
      </c>
      <c r="H21" s="3">
        <v>3.4727799454236492E-2</v>
      </c>
      <c r="I21" s="3">
        <v>4.3627286547673669E-4</v>
      </c>
      <c r="J21" s="7">
        <v>-5.6082339040774976</v>
      </c>
      <c r="K21" s="8">
        <v>0.65437897758659935</v>
      </c>
      <c r="L21" s="9">
        <v>-1.0072394722215883</v>
      </c>
      <c r="M21" s="8">
        <v>0.66697558627600428</v>
      </c>
      <c r="N21" s="10">
        <v>900.41612283720451</v>
      </c>
      <c r="O21" s="10">
        <v>1174.9266610165864</v>
      </c>
      <c r="P21" s="11">
        <f t="shared" si="1"/>
        <v>4.6018055850496786E-2</v>
      </c>
    </row>
    <row r="22" spans="1:16" x14ac:dyDescent="0.25">
      <c r="A22" s="1" t="s">
        <v>20</v>
      </c>
      <c r="B22" s="1" t="s">
        <v>1</v>
      </c>
      <c r="C22" s="1">
        <v>209</v>
      </c>
      <c r="D22" s="3">
        <v>0.28263532307226941</v>
      </c>
      <c r="E22" s="3">
        <v>1.319752723530695E-5</v>
      </c>
      <c r="F22" s="3">
        <v>1.431049597224712E-3</v>
      </c>
      <c r="G22" s="3">
        <v>2.6080755838302284E-5</v>
      </c>
      <c r="H22" s="3">
        <v>5.8810786685614444E-2</v>
      </c>
      <c r="I22" s="3">
        <v>1.170060869871456E-3</v>
      </c>
      <c r="J22" s="7">
        <v>-4.83346751908309</v>
      </c>
      <c r="K22" s="8">
        <v>0.69319342768037195</v>
      </c>
      <c r="L22" s="9">
        <v>-0.44124199718775792</v>
      </c>
      <c r="M22" s="8">
        <v>0.70636708578623464</v>
      </c>
      <c r="N22" s="10">
        <v>883.24210988912728</v>
      </c>
      <c r="O22" s="10">
        <v>1138.7017359953611</v>
      </c>
      <c r="P22" s="11">
        <f t="shared" si="1"/>
        <v>0.77140923751850732</v>
      </c>
    </row>
    <row r="23" spans="1:16" x14ac:dyDescent="0.25">
      <c r="A23" s="1" t="s">
        <v>21</v>
      </c>
      <c r="B23" s="1" t="s">
        <v>1</v>
      </c>
      <c r="C23" s="1">
        <v>213</v>
      </c>
      <c r="D23" s="3">
        <v>0.28260855066903168</v>
      </c>
      <c r="E23" s="3">
        <v>1.3894259115583105E-5</v>
      </c>
      <c r="F23" s="3">
        <v>1.0634091544602148E-3</v>
      </c>
      <c r="G23" s="3">
        <v>3.4988868188567382E-5</v>
      </c>
      <c r="H23" s="3">
        <v>4.1214202177554712E-2</v>
      </c>
      <c r="I23" s="3">
        <v>1.1777888726133127E-3</v>
      </c>
      <c r="J23" s="7">
        <v>-5.7802516150240457</v>
      </c>
      <c r="K23" s="8">
        <v>0.70998155291088116</v>
      </c>
      <c r="L23" s="9">
        <v>-1.2523712245227081</v>
      </c>
      <c r="M23" s="8">
        <v>0.72409820529689695</v>
      </c>
      <c r="N23" s="10">
        <v>912.38719763822098</v>
      </c>
      <c r="O23" s="10">
        <v>1186.9352193389052</v>
      </c>
      <c r="P23" s="11">
        <f t="shared" si="1"/>
        <v>0.24139163185405765</v>
      </c>
    </row>
    <row r="24" spans="1:16" x14ac:dyDescent="0.25">
      <c r="A24" s="1" t="s">
        <v>22</v>
      </c>
      <c r="B24" s="1" t="s">
        <v>1</v>
      </c>
      <c r="C24" s="1">
        <v>213</v>
      </c>
      <c r="D24" s="3">
        <v>0.28258514208452479</v>
      </c>
      <c r="E24" s="3">
        <v>1.2053173029414306E-5</v>
      </c>
      <c r="F24" s="3">
        <v>8.3975139248844519E-4</v>
      </c>
      <c r="G24" s="3">
        <v>1.9595373684875708E-5</v>
      </c>
      <c r="H24" s="3">
        <v>3.3141046031384437E-2</v>
      </c>
      <c r="I24" s="3">
        <v>6.2885724953626798E-4</v>
      </c>
      <c r="J24" s="7">
        <v>-6.6080770187726401</v>
      </c>
      <c r="K24" s="8">
        <v>0.66654790421800469</v>
      </c>
      <c r="L24" s="9">
        <v>-2.0490530349404068</v>
      </c>
      <c r="M24" s="8">
        <v>0.67967901636847516</v>
      </c>
      <c r="N24" s="10">
        <v>939.81067412087646</v>
      </c>
      <c r="O24" s="10">
        <v>1231.1687257691303</v>
      </c>
      <c r="P24" s="11">
        <f t="shared" si="1"/>
        <v>-1.7757219462518625E-3</v>
      </c>
    </row>
    <row r="25" spans="1:16" x14ac:dyDescent="0.25">
      <c r="A25" s="1" t="s">
        <v>23</v>
      </c>
      <c r="B25" s="1" t="s">
        <v>1</v>
      </c>
      <c r="C25" s="1">
        <v>209</v>
      </c>
      <c r="D25" s="3">
        <v>0.28261990934626596</v>
      </c>
      <c r="E25" s="3">
        <v>1.4610144524097973E-5</v>
      </c>
      <c r="F25" s="3">
        <v>1.510219374058876E-3</v>
      </c>
      <c r="G25" s="3">
        <v>4.07667823024396E-5</v>
      </c>
      <c r="H25" s="3">
        <v>5.9404932491395106E-2</v>
      </c>
      <c r="I25" s="3">
        <v>1.629229148972065E-3</v>
      </c>
      <c r="J25" s="7">
        <v>-5.3785613050105763</v>
      </c>
      <c r="K25" s="8">
        <v>0.72774654598092248</v>
      </c>
      <c r="L25" s="9">
        <v>-0.99753728401763553</v>
      </c>
      <c r="M25" s="8">
        <v>0.74200729668760645</v>
      </c>
      <c r="N25" s="10">
        <v>907.13061258567916</v>
      </c>
      <c r="O25" s="10">
        <v>1169.5859231928016</v>
      </c>
      <c r="P25" s="11">
        <f t="shared" si="1"/>
        <v>0.78930519552394895</v>
      </c>
    </row>
    <row r="26" spans="1:16" x14ac:dyDescent="0.25">
      <c r="A26" s="1" t="s">
        <v>24</v>
      </c>
      <c r="B26" s="1" t="s">
        <v>1</v>
      </c>
      <c r="C26" s="1">
        <v>209</v>
      </c>
      <c r="D26" s="3">
        <v>0.28263871869282392</v>
      </c>
      <c r="E26" s="3">
        <v>1.3031304939718155E-5</v>
      </c>
      <c r="F26" s="3">
        <v>1.307021068161398E-3</v>
      </c>
      <c r="G26" s="3">
        <v>2.3728680884493082E-5</v>
      </c>
      <c r="H26" s="3">
        <v>5.0973430036210465E-2</v>
      </c>
      <c r="I26" s="3">
        <v>6.0791580261596013E-4</v>
      </c>
      <c r="J26" s="7">
        <v>-4.7133841814639421</v>
      </c>
      <c r="K26" s="8">
        <v>0.68925390340336867</v>
      </c>
      <c r="L26" s="9">
        <v>-0.30394724606086498</v>
      </c>
      <c r="M26" s="8">
        <v>0.70225343890557534</v>
      </c>
      <c r="N26" s="10">
        <v>875.48940403220297</v>
      </c>
      <c r="O26" s="10">
        <v>1131.0855675996966</v>
      </c>
      <c r="P26" s="11">
        <f t="shared" si="1"/>
        <v>0.53534427819911046</v>
      </c>
    </row>
    <row r="27" spans="1:16" x14ac:dyDescent="0.25">
      <c r="A27" s="1" t="s">
        <v>25</v>
      </c>
      <c r="B27" s="1" t="s">
        <v>1</v>
      </c>
      <c r="C27" s="1">
        <v>209</v>
      </c>
      <c r="D27" s="3">
        <v>0.28261888513465538</v>
      </c>
      <c r="E27" s="3">
        <v>1.2582458669516827E-5</v>
      </c>
      <c r="F27" s="3">
        <v>1.0089967020522088E-3</v>
      </c>
      <c r="G27" s="3">
        <v>2.0818745665844408E-5</v>
      </c>
      <c r="H27" s="3">
        <v>4.0663283605370033E-2</v>
      </c>
      <c r="I27" s="3">
        <v>6.8590550503477366E-4</v>
      </c>
      <c r="J27" s="7">
        <v>-5.4147817091032557</v>
      </c>
      <c r="K27" s="8">
        <v>0.6787164984607047</v>
      </c>
      <c r="L27" s="9">
        <v>-0.9644426141708351</v>
      </c>
      <c r="M27" s="8">
        <v>0.6915684499328778</v>
      </c>
      <c r="N27" s="10">
        <v>896.51448171747177</v>
      </c>
      <c r="O27" s="10">
        <v>1167.7929040562833</v>
      </c>
      <c r="P27" s="11">
        <f t="shared" si="1"/>
        <v>0.22479769895692869</v>
      </c>
    </row>
    <row r="28" spans="1:16" x14ac:dyDescent="0.25">
      <c r="A28" s="1" t="s">
        <v>26</v>
      </c>
      <c r="B28" s="1" t="s">
        <v>1</v>
      </c>
      <c r="C28" s="1">
        <v>213</v>
      </c>
      <c r="D28" s="3">
        <v>0.28267892557125757</v>
      </c>
      <c r="E28" s="3">
        <v>1.1757150165331849E-5</v>
      </c>
      <c r="F28" s="3">
        <v>7.2931242050689197E-4</v>
      </c>
      <c r="G28" s="3">
        <v>4.4605791007796999E-6</v>
      </c>
      <c r="H28" s="3">
        <v>2.9213774763903896E-2</v>
      </c>
      <c r="I28" s="3">
        <v>1.256000248234776E-4</v>
      </c>
      <c r="J28" s="7">
        <v>-3.2915008820699754</v>
      </c>
      <c r="K28" s="8">
        <v>0.66003449145443249</v>
      </c>
      <c r="L28" s="9">
        <v>1.2846450072689919</v>
      </c>
      <c r="M28" s="8">
        <v>0.67192664889437981</v>
      </c>
      <c r="N28" s="10">
        <v>805.88593990191885</v>
      </c>
      <c r="O28" s="10">
        <v>1045.9921550922566</v>
      </c>
      <c r="P28" s="11">
        <f t="shared" si="1"/>
        <v>-0.12006702518361756</v>
      </c>
    </row>
    <row r="29" spans="1:16" x14ac:dyDescent="0.25">
      <c r="A29" s="1" t="s">
        <v>27</v>
      </c>
      <c r="B29" s="1" t="s">
        <v>1</v>
      </c>
      <c r="C29" s="1">
        <v>214</v>
      </c>
      <c r="D29" s="3">
        <v>0.28255899807426677</v>
      </c>
      <c r="E29" s="3">
        <v>1.6241190710071513E-5</v>
      </c>
      <c r="F29" s="3">
        <v>1.3529827212993516E-3</v>
      </c>
      <c r="G29" s="3">
        <v>2.3580601485477295E-5</v>
      </c>
      <c r="H29" s="3">
        <v>5.259785535434966E-2</v>
      </c>
      <c r="I29" s="3">
        <v>8.1934474232867028E-4</v>
      </c>
      <c r="J29" s="7">
        <v>-7.5326385120610961</v>
      </c>
      <c r="K29" s="8">
        <v>0.76969684383222148</v>
      </c>
      <c r="L29" s="9">
        <v>-3.0252879607217675</v>
      </c>
      <c r="M29" s="8">
        <v>0.78217787821306439</v>
      </c>
      <c r="N29" s="10">
        <v>989.83449655820812</v>
      </c>
      <c r="O29" s="10">
        <v>1286.0380948391498</v>
      </c>
      <c r="P29" s="11">
        <f t="shared" si="1"/>
        <v>0.58427275163703785</v>
      </c>
    </row>
    <row r="30" spans="1:16" x14ac:dyDescent="0.25">
      <c r="A30" s="1" t="s">
        <v>28</v>
      </c>
      <c r="B30" s="1" t="s">
        <v>1</v>
      </c>
      <c r="C30" s="1">
        <v>215</v>
      </c>
      <c r="D30" s="3">
        <v>0.28259617384451746</v>
      </c>
      <c r="E30" s="3">
        <v>1.2449492925494549E-5</v>
      </c>
      <c r="F30" s="3">
        <v>1.4504735186550563E-3</v>
      </c>
      <c r="G30" s="3">
        <v>1.8008226932682784E-5</v>
      </c>
      <c r="H30" s="3">
        <v>5.7469153186795928E-2</v>
      </c>
      <c r="I30" s="3">
        <v>5.4984796238440926E-4</v>
      </c>
      <c r="J30" s="7">
        <v>-6.2179478690449486</v>
      </c>
      <c r="K30" s="8">
        <v>0.67561179766982393</v>
      </c>
      <c r="L30" s="9">
        <v>-1.7027350588416645</v>
      </c>
      <c r="M30" s="8">
        <v>0.68860960218133538</v>
      </c>
      <c r="N30" s="10">
        <v>939.49545265132599</v>
      </c>
      <c r="O30" s="10">
        <v>1213.4719735851986</v>
      </c>
      <c r="P30" s="11">
        <f t="shared" si="1"/>
        <v>0.73099858996373279</v>
      </c>
    </row>
    <row r="31" spans="1:16" x14ac:dyDescent="0.25">
      <c r="A31" s="1" t="s">
        <v>29</v>
      </c>
      <c r="B31" s="1" t="s">
        <v>1</v>
      </c>
      <c r="C31" s="1">
        <v>209</v>
      </c>
      <c r="D31" s="3">
        <v>0.28262907599431253</v>
      </c>
      <c r="E31" s="3">
        <v>1.1170878671309089E-5</v>
      </c>
      <c r="F31" s="3">
        <v>1.1626775857214672E-3</v>
      </c>
      <c r="G31" s="3">
        <v>1.6385037026750162E-5</v>
      </c>
      <c r="H31" s="3">
        <v>4.7706229226654524E-2</v>
      </c>
      <c r="I31" s="3">
        <v>5.7569726967175163E-4</v>
      </c>
      <c r="J31" s="7">
        <v>-5.0543903104793841</v>
      </c>
      <c r="K31" s="8">
        <v>0.64710269167952084</v>
      </c>
      <c r="L31" s="9">
        <v>-0.62514364284393942</v>
      </c>
      <c r="M31" s="8">
        <v>0.65995341768289639</v>
      </c>
      <c r="N31" s="10">
        <v>885.76744490328065</v>
      </c>
      <c r="O31" s="10">
        <v>1148.9377648708007</v>
      </c>
      <c r="P31" s="11">
        <f t="shared" si="1"/>
        <v>0.43693461526067834</v>
      </c>
    </row>
    <row r="32" spans="1:16" x14ac:dyDescent="0.25">
      <c r="A32" s="1" t="s">
        <v>30</v>
      </c>
      <c r="B32" s="1" t="s">
        <v>1</v>
      </c>
      <c r="C32" s="1">
        <v>212</v>
      </c>
      <c r="D32" s="3">
        <v>0.2826143959879126</v>
      </c>
      <c r="E32" s="3">
        <v>1.1535673819419355E-5</v>
      </c>
      <c r="F32" s="3">
        <v>1.306721594042934E-3</v>
      </c>
      <c r="G32" s="3">
        <v>2.0369625295462298E-5</v>
      </c>
      <c r="H32" s="3">
        <v>5.2813219366374876E-2</v>
      </c>
      <c r="I32" s="3">
        <v>8.3482340192089636E-4</v>
      </c>
      <c r="J32" s="7">
        <v>-5.5735367040377071</v>
      </c>
      <c r="K32" s="8">
        <v>0.65503727842703308</v>
      </c>
      <c r="L32" s="9">
        <v>-1.1010102085684537</v>
      </c>
      <c r="M32" s="8">
        <v>0.66831196913956081</v>
      </c>
      <c r="N32" s="10">
        <v>910.02329228180361</v>
      </c>
      <c r="O32" s="10">
        <v>1177.7203559401123</v>
      </c>
      <c r="P32" s="11">
        <f t="shared" si="1"/>
        <v>0.5907596194691227</v>
      </c>
    </row>
    <row r="33" spans="1:16" x14ac:dyDescent="0.25">
      <c r="A33" s="1" t="s">
        <v>31</v>
      </c>
      <c r="B33" s="1" t="s">
        <v>1</v>
      </c>
      <c r="C33" s="1">
        <v>209</v>
      </c>
      <c r="D33" s="3">
        <v>0.28262945607437734</v>
      </c>
      <c r="E33" s="3">
        <v>1.2500132975169681E-5</v>
      </c>
      <c r="F33" s="3">
        <v>9.6651562651917122E-4</v>
      </c>
      <c r="G33" s="3">
        <v>1.8704125413254061E-5</v>
      </c>
      <c r="H33" s="3">
        <v>3.8914240760430256E-2</v>
      </c>
      <c r="I33" s="3">
        <v>6.7027221086940741E-4</v>
      </c>
      <c r="J33" s="7">
        <v>-5.0409490905278798</v>
      </c>
      <c r="K33" s="8">
        <v>0.67682587575215392</v>
      </c>
      <c r="L33" s="9">
        <v>-0.5845621151812086</v>
      </c>
      <c r="M33" s="8">
        <v>0.68951146872984159</v>
      </c>
      <c r="N33" s="10">
        <v>880.6287785655619</v>
      </c>
      <c r="O33" s="10">
        <v>1146.7000109240596</v>
      </c>
      <c r="P33" s="11">
        <f t="shared" si="1"/>
        <v>0.17211568555512824</v>
      </c>
    </row>
    <row r="34" spans="1:16" x14ac:dyDescent="0.25">
      <c r="A34" s="1" t="s">
        <v>32</v>
      </c>
      <c r="B34" s="1" t="s">
        <v>1</v>
      </c>
      <c r="C34" s="1">
        <v>216</v>
      </c>
      <c r="D34" s="3">
        <v>0.28265098553549967</v>
      </c>
      <c r="E34" s="3">
        <v>1.2880046098850108E-5</v>
      </c>
      <c r="F34" s="3">
        <v>1.1801341329476863E-3</v>
      </c>
      <c r="G34" s="3">
        <v>1.8370887038199507E-5</v>
      </c>
      <c r="H34" s="3">
        <v>4.8739027134127387E-2</v>
      </c>
      <c r="I34" s="3">
        <v>7.2223079253774011E-4</v>
      </c>
      <c r="J34" s="7">
        <v>-4.2795773450110541</v>
      </c>
      <c r="K34" s="8">
        <v>0.68570558169220086</v>
      </c>
      <c r="L34" s="9">
        <v>0.29625920064280109</v>
      </c>
      <c r="M34" s="8">
        <v>0.69868076763870546</v>
      </c>
      <c r="N34" s="10">
        <v>855.15855260132412</v>
      </c>
      <c r="O34" s="10">
        <v>1103.2892375905774</v>
      </c>
      <c r="P34" s="11">
        <f t="shared" si="1"/>
        <v>0.46804298596769245</v>
      </c>
    </row>
    <row r="35" spans="1:16" x14ac:dyDescent="0.25">
      <c r="A35" s="1" t="s">
        <v>33</v>
      </c>
      <c r="B35" s="1" t="s">
        <v>1</v>
      </c>
      <c r="C35" s="1">
        <v>217</v>
      </c>
      <c r="D35" s="3">
        <v>0.28260993215865532</v>
      </c>
      <c r="E35" s="3">
        <v>1.3400489408610762E-5</v>
      </c>
      <c r="F35" s="3">
        <v>1.3076611587840147E-3</v>
      </c>
      <c r="G35" s="3">
        <v>1.5619504318639537E-5</v>
      </c>
      <c r="H35" s="3">
        <v>5.2451169403063776E-2</v>
      </c>
      <c r="I35" s="3">
        <v>2.7842583838454251E-4</v>
      </c>
      <c r="J35" s="7">
        <v>-5.7313963668503831</v>
      </c>
      <c r="K35" s="8">
        <v>0.69801238997489523</v>
      </c>
      <c r="L35" s="9">
        <v>-1.1533317562717471</v>
      </c>
      <c r="M35" s="8">
        <v>0.7106333419704739</v>
      </c>
      <c r="N35" s="10">
        <v>916.38301361764024</v>
      </c>
      <c r="O35" s="10">
        <v>1184.5771050433527</v>
      </c>
      <c r="P35" s="11">
        <f t="shared" si="1"/>
        <v>0.57985450009228234</v>
      </c>
    </row>
    <row r="36" spans="1:16" x14ac:dyDescent="0.25">
      <c r="A36" s="1" t="s">
        <v>34</v>
      </c>
      <c r="B36" s="1" t="s">
        <v>1</v>
      </c>
      <c r="C36" s="1">
        <v>213</v>
      </c>
      <c r="D36" s="3">
        <v>0.28260938093756854</v>
      </c>
      <c r="E36" s="3">
        <v>1.2977111069879149E-5</v>
      </c>
      <c r="F36" s="3">
        <v>7.7321362196840107E-4</v>
      </c>
      <c r="G36" s="3">
        <v>2.7727214178793737E-5</v>
      </c>
      <c r="H36" s="3">
        <v>2.8948361826295531E-2</v>
      </c>
      <c r="I36" s="3">
        <v>8.7559731852460262E-4</v>
      </c>
      <c r="J36" s="7">
        <v>-5.7508898487645954</v>
      </c>
      <c r="K36" s="8">
        <v>0.68793434175023982</v>
      </c>
      <c r="L36" s="9">
        <v>-1.1820842268683851</v>
      </c>
      <c r="M36" s="8">
        <v>0.70157131466997624</v>
      </c>
      <c r="N36" s="10">
        <v>904.2474846589763</v>
      </c>
      <c r="O36" s="10">
        <v>1183.059574726793</v>
      </c>
      <c r="P36" s="11">
        <f t="shared" si="1"/>
        <v>-0.12806139077423095</v>
      </c>
    </row>
    <row r="37" spans="1:16" x14ac:dyDescent="0.25">
      <c r="A37" s="1" t="s">
        <v>35</v>
      </c>
      <c r="B37" s="1" t="s">
        <v>1</v>
      </c>
      <c r="C37" s="1">
        <v>214</v>
      </c>
      <c r="D37" s="3">
        <v>0.28261052486167376</v>
      </c>
      <c r="E37" s="3">
        <v>1.5825600947161237E-5</v>
      </c>
      <c r="F37" s="3">
        <v>1.4503621285318579E-3</v>
      </c>
      <c r="G37" s="3">
        <v>3.3061491990235933E-5</v>
      </c>
      <c r="H37" s="3">
        <v>5.9916974926030285E-2</v>
      </c>
      <c r="I37" s="3">
        <v>1.3380969373997977E-3</v>
      </c>
      <c r="J37" s="7">
        <v>-5.7104359104243052</v>
      </c>
      <c r="K37" s="8">
        <v>0.75885596457602411</v>
      </c>
      <c r="L37" s="9">
        <v>-1.216021530094924</v>
      </c>
      <c r="M37" s="8">
        <v>0.7724227272140104</v>
      </c>
      <c r="N37" s="10">
        <v>919.04734934907549</v>
      </c>
      <c r="O37" s="10">
        <v>1185.6722604867109</v>
      </c>
      <c r="P37" s="11">
        <f t="shared" si="1"/>
        <v>0.80472816042259887</v>
      </c>
    </row>
    <row r="38" spans="1:16" x14ac:dyDescent="0.25">
      <c r="A38" s="5" t="s">
        <v>36</v>
      </c>
      <c r="B38" s="1" t="s">
        <v>1</v>
      </c>
      <c r="C38" s="1">
        <v>217</v>
      </c>
      <c r="D38" s="3">
        <v>0.28260706571571742</v>
      </c>
      <c r="E38" s="3">
        <v>1.1803169059255746E-5</v>
      </c>
      <c r="F38" s="3">
        <v>1.2709544035759749E-3</v>
      </c>
      <c r="G38" s="3">
        <v>1.1789158611039645E-5</v>
      </c>
      <c r="H38" s="3">
        <v>5.2599674142138918E-2</v>
      </c>
      <c r="I38" s="3">
        <v>5.4727263069443907E-4</v>
      </c>
      <c r="J38" s="7">
        <v>-5.8327657718093562</v>
      </c>
      <c r="K38" s="8">
        <v>0.66095983352560073</v>
      </c>
      <c r="L38" s="9">
        <v>-1.2494771928828197</v>
      </c>
      <c r="M38" s="8">
        <v>0.67370843073860209</v>
      </c>
      <c r="N38" s="10">
        <v>919.54961272743594</v>
      </c>
      <c r="O38" s="10">
        <v>1189.9169663450875</v>
      </c>
      <c r="P38" s="11">
        <f t="shared" si="1"/>
        <v>0.58432753440177465</v>
      </c>
    </row>
    <row r="39" spans="1:16" x14ac:dyDescent="0.25">
      <c r="A39" s="1" t="s">
        <v>37</v>
      </c>
      <c r="B39" s="1" t="s">
        <v>1</v>
      </c>
      <c r="C39" s="1">
        <v>212</v>
      </c>
      <c r="D39" s="3">
        <v>0.28257697552798167</v>
      </c>
      <c r="E39" s="3">
        <v>1.4788009669287226E-5</v>
      </c>
      <c r="F39" s="3">
        <v>7.8543979580669807E-4</v>
      </c>
      <c r="G39" s="3">
        <v>1.9572031425075966E-5</v>
      </c>
      <c r="H39" s="3">
        <v>2.9799604503237754E-2</v>
      </c>
      <c r="I39" s="3">
        <v>5.2693667480380169E-4</v>
      </c>
      <c r="J39" s="7">
        <v>-6.8968805970304192</v>
      </c>
      <c r="K39" s="8">
        <v>0.73217118264994452</v>
      </c>
      <c r="L39" s="9">
        <v>-2.351826635730303</v>
      </c>
      <c r="M39" s="8">
        <v>0.74450089695434396</v>
      </c>
      <c r="N39" s="10">
        <v>949.8912069721481</v>
      </c>
      <c r="O39" s="10">
        <v>1247.181393387737</v>
      </c>
      <c r="P39" s="11">
        <f t="shared" si="1"/>
        <v>-0.10242155110729656</v>
      </c>
    </row>
    <row r="40" spans="1:16" x14ac:dyDescent="0.25">
      <c r="A40" s="1" t="s">
        <v>38</v>
      </c>
      <c r="B40" s="1" t="s">
        <v>1</v>
      </c>
      <c r="C40" s="1">
        <v>217</v>
      </c>
      <c r="D40" s="3">
        <v>0.28260752184474114</v>
      </c>
      <c r="E40" s="3">
        <v>1.254608669485938E-5</v>
      </c>
      <c r="F40" s="3">
        <v>1.1888656919854786E-3</v>
      </c>
      <c r="G40" s="3">
        <v>1.2490640334291776E-5</v>
      </c>
      <c r="H40" s="3">
        <v>4.9346830281117374E-2</v>
      </c>
      <c r="I40" s="3">
        <v>3.9782262708444469E-4</v>
      </c>
      <c r="J40" s="7">
        <v>-5.8166351427613172</v>
      </c>
      <c r="K40" s="8">
        <v>0.6778583363676115</v>
      </c>
      <c r="L40" s="9">
        <v>-1.2215482099597885</v>
      </c>
      <c r="M40" s="8">
        <v>0.69044056867362913</v>
      </c>
      <c r="N40" s="10">
        <v>916.89293224360074</v>
      </c>
      <c r="O40" s="10">
        <v>1188.3743422830694</v>
      </c>
      <c r="P40" s="11">
        <f t="shared" si="1"/>
        <v>0.48635030967220994</v>
      </c>
    </row>
    <row r="41" spans="1:16" x14ac:dyDescent="0.25">
      <c r="A41" s="1" t="s">
        <v>39</v>
      </c>
      <c r="B41" s="1" t="s">
        <v>1</v>
      </c>
      <c r="C41" s="1">
        <v>215</v>
      </c>
      <c r="D41" s="3">
        <v>0.28262594884875158</v>
      </c>
      <c r="E41" s="3">
        <v>1.3160256679981216E-5</v>
      </c>
      <c r="F41" s="3">
        <v>1.3452727014713545E-3</v>
      </c>
      <c r="G41" s="3">
        <v>1.2901787343641792E-5</v>
      </c>
      <c r="H41" s="3">
        <v>5.574375862865813E-2</v>
      </c>
      <c r="I41" s="3">
        <v>7.0211218019883954E-4</v>
      </c>
      <c r="J41" s="7">
        <v>-5.164979250011914</v>
      </c>
      <c r="K41" s="8">
        <v>0.69229410463553609</v>
      </c>
      <c r="L41" s="9">
        <v>-0.63429824283423031</v>
      </c>
      <c r="M41" s="8">
        <v>0.70461163801084858</v>
      </c>
      <c r="N41" s="10">
        <v>894.54173089045696</v>
      </c>
      <c r="O41" s="10">
        <v>1154.1768206888387</v>
      </c>
      <c r="P41" s="11">
        <f t="shared" si="1"/>
        <v>0.67902887435717263</v>
      </c>
    </row>
    <row r="42" spans="1:16" x14ac:dyDescent="0.25">
      <c r="A42" s="1" t="s">
        <v>40</v>
      </c>
      <c r="B42" s="1" t="s">
        <v>1</v>
      </c>
      <c r="C42" s="1">
        <v>213</v>
      </c>
      <c r="D42" s="3">
        <v>0.28265166844563422</v>
      </c>
      <c r="E42" s="3">
        <v>1.5342268351115431E-5</v>
      </c>
      <c r="F42" s="3">
        <v>1.9634152178790438E-3</v>
      </c>
      <c r="G42" s="3">
        <v>3.0901164129439594E-5</v>
      </c>
      <c r="H42" s="3">
        <v>8.2801834175973227E-2</v>
      </c>
      <c r="I42" s="3">
        <v>1.3957019933531494E-3</v>
      </c>
      <c r="J42" s="7">
        <v>-4.2554267878647245</v>
      </c>
      <c r="K42" s="8">
        <v>0.74639056531066705</v>
      </c>
      <c r="L42" s="9">
        <v>0.14628530355276226</v>
      </c>
      <c r="M42" s="8">
        <v>0.75977948083463709</v>
      </c>
      <c r="N42" s="10">
        <v>872.40525442649687</v>
      </c>
      <c r="O42" s="10">
        <v>1109.1895594714692</v>
      </c>
      <c r="P42" s="11">
        <f t="shared" si="1"/>
        <v>1.4940311498787118</v>
      </c>
    </row>
    <row r="43" spans="1:16" x14ac:dyDescent="0.25">
      <c r="A43" s="1" t="s">
        <v>41</v>
      </c>
      <c r="B43" s="1" t="s">
        <v>1</v>
      </c>
      <c r="C43" s="1">
        <v>215</v>
      </c>
      <c r="D43" s="3">
        <v>0.28262820264936855</v>
      </c>
      <c r="E43" s="3">
        <v>1.2323895981501515E-5</v>
      </c>
      <c r="F43" s="3">
        <v>1.4004402655159809E-3</v>
      </c>
      <c r="G43" s="3">
        <v>1.0851543041816397E-5</v>
      </c>
      <c r="H43" s="3">
        <v>5.8532143533301328E-2</v>
      </c>
      <c r="I43" s="3">
        <v>3.7371529446352572E-4</v>
      </c>
      <c r="J43" s="7">
        <v>-5.0852754385677379</v>
      </c>
      <c r="K43" s="8">
        <v>0.67277006509729231</v>
      </c>
      <c r="L43" s="9">
        <v>-0.56240745437641237</v>
      </c>
      <c r="M43" s="8">
        <v>0.68515438270842188</v>
      </c>
      <c r="N43" s="10">
        <v>892.65576957843496</v>
      </c>
      <c r="O43" s="10">
        <v>1150.1801066156711</v>
      </c>
      <c r="P43" s="11">
        <f t="shared" si="1"/>
        <v>0.76301637148497981</v>
      </c>
    </row>
    <row r="44" spans="1:16" x14ac:dyDescent="0.25">
      <c r="A44" s="1" t="s">
        <v>42</v>
      </c>
      <c r="B44" s="1" t="s">
        <v>1</v>
      </c>
      <c r="C44" s="1">
        <v>210</v>
      </c>
      <c r="D44" s="3">
        <v>0.28262419602019268</v>
      </c>
      <c r="E44" s="3">
        <v>1.4885198207673348E-5</v>
      </c>
      <c r="F44" s="3">
        <v>1.6107932715745984E-3</v>
      </c>
      <c r="G44" s="3">
        <v>1.9944654248157401E-5</v>
      </c>
      <c r="H44" s="3">
        <v>6.3668568169668718E-2</v>
      </c>
      <c r="I44" s="3">
        <v>9.8767833045264992E-4</v>
      </c>
      <c r="J44" s="7">
        <v>-5.2269665952553446</v>
      </c>
      <c r="K44" s="8">
        <v>0.73468978420003417</v>
      </c>
      <c r="L44" s="9">
        <v>-0.83883859970934616</v>
      </c>
      <c r="M44" s="8">
        <v>0.74691178814129389</v>
      </c>
      <c r="N44" s="10">
        <v>903.45329414725279</v>
      </c>
      <c r="O44" s="10">
        <v>1161.5567537088668</v>
      </c>
      <c r="P44" s="11">
        <f t="shared" si="1"/>
        <v>0.91772795691773257</v>
      </c>
    </row>
    <row r="45" spans="1:16" x14ac:dyDescent="0.25">
      <c r="A45" s="1" t="s">
        <v>43</v>
      </c>
      <c r="B45" s="1" t="s">
        <v>1</v>
      </c>
      <c r="C45" s="1">
        <v>215</v>
      </c>
      <c r="D45" s="3">
        <v>0.28263589515970133</v>
      </c>
      <c r="E45" s="3">
        <v>1.1279172926260891E-5</v>
      </c>
      <c r="F45" s="3">
        <v>9.7612877741791145E-4</v>
      </c>
      <c r="G45" s="3">
        <v>5.7743273651973892E-6</v>
      </c>
      <c r="H45" s="3">
        <v>4.0179520941526221E-2</v>
      </c>
      <c r="I45" s="3">
        <v>1.4703570684309808E-4</v>
      </c>
      <c r="J45" s="7">
        <v>-4.8132361159769488</v>
      </c>
      <c r="K45" s="8">
        <v>0.64945754592501115</v>
      </c>
      <c r="L45" s="9">
        <v>-0.22985750239512548</v>
      </c>
      <c r="M45" s="8">
        <v>0.66173603337020159</v>
      </c>
      <c r="N45" s="10">
        <v>871.78692912629742</v>
      </c>
      <c r="O45" s="10">
        <v>1131.7436581665993</v>
      </c>
      <c r="P45" s="11">
        <f t="shared" si="1"/>
        <v>0.21022653438331984</v>
      </c>
    </row>
  </sheetData>
  <phoneticPr fontId="1" type="noConversion"/>
  <conditionalFormatting sqref="H2:H18">
    <cfRule type="cellIs" dxfId="79" priority="65" stopIfTrue="1" operator="greaterThan">
      <formula>0.15</formula>
    </cfRule>
    <cfRule type="cellIs" dxfId="78" priority="66" stopIfTrue="1" operator="greaterThan">
      <formula>0.15</formula>
    </cfRule>
    <cfRule type="cellIs" dxfId="77" priority="67" stopIfTrue="1" operator="lessThan">
      <formula>0</formula>
    </cfRule>
    <cfRule type="cellIs" dxfId="76" priority="68" stopIfTrue="1" operator="greaterThan">
      <formula>0.15</formula>
    </cfRule>
    <cfRule type="cellIs" dxfId="75" priority="69" stopIfTrue="1" operator="greaterThan">
      <formula>0.15</formula>
    </cfRule>
    <cfRule type="cellIs" priority="70" stopIfTrue="1" operator="greaterThan">
      <formula>0.15</formula>
    </cfRule>
    <cfRule type="cellIs" dxfId="74" priority="71" stopIfTrue="1" operator="greaterThan">
      <formula>0.15</formula>
    </cfRule>
    <cfRule type="cellIs" dxfId="73" priority="72" stopIfTrue="1" operator="greaterThan">
      <formula>0.15</formula>
    </cfRule>
    <cfRule type="cellIs" dxfId="72" priority="73" stopIfTrue="1" operator="greaterThan">
      <formula>0.15</formula>
    </cfRule>
    <cfRule type="cellIs" dxfId="71" priority="74" stopIfTrue="1" operator="greaterThan">
      <formula>0.15</formula>
    </cfRule>
    <cfRule type="cellIs" dxfId="70" priority="75" stopIfTrue="1" operator="greaterThan">
      <formula>0.15</formula>
    </cfRule>
    <cfRule type="cellIs" dxfId="69" priority="76" stopIfTrue="1" operator="greaterThan">
      <formula>0.15</formula>
    </cfRule>
    <cfRule type="cellIs" dxfId="68" priority="77" stopIfTrue="1" operator="greaterThan">
      <formula>0.15</formula>
    </cfRule>
    <cfRule type="cellIs" dxfId="67" priority="78" stopIfTrue="1" operator="greaterThan">
      <formula>0.15</formula>
    </cfRule>
    <cfRule type="cellIs" dxfId="66" priority="79" stopIfTrue="1" operator="greaterThan">
      <formula>0.15</formula>
    </cfRule>
    <cfRule type="cellIs" dxfId="65" priority="80" stopIfTrue="1" operator="greaterThan">
      <formula>0.15</formula>
    </cfRule>
    <cfRule type="cellIs" dxfId="64" priority="81" stopIfTrue="1" operator="greaterThan">
      <formula>0.15</formula>
    </cfRule>
    <cfRule type="cellIs" dxfId="63" priority="82" stopIfTrue="1" operator="greaterThan">
      <formula>0.15</formula>
    </cfRule>
    <cfRule type="cellIs" dxfId="62" priority="83" stopIfTrue="1" operator="greaterThan">
      <formula>0.15</formula>
    </cfRule>
    <cfRule type="cellIs" dxfId="61" priority="84" stopIfTrue="1" operator="greaterThan">
      <formula>0.15</formula>
    </cfRule>
  </conditionalFormatting>
  <conditionalFormatting sqref="H20:H45">
    <cfRule type="cellIs" dxfId="60" priority="45" stopIfTrue="1" operator="greaterThan">
      <formula>0.15</formula>
    </cfRule>
    <cfRule type="cellIs" dxfId="59" priority="46" stopIfTrue="1" operator="greaterThan">
      <formula>0.15</formula>
    </cfRule>
    <cfRule type="cellIs" dxfId="58" priority="47" stopIfTrue="1" operator="lessThan">
      <formula>0</formula>
    </cfRule>
    <cfRule type="cellIs" dxfId="57" priority="48" stopIfTrue="1" operator="greaterThan">
      <formula>0.15</formula>
    </cfRule>
    <cfRule type="cellIs" dxfId="56" priority="49" stopIfTrue="1" operator="greaterThan">
      <formula>0.15</formula>
    </cfRule>
    <cfRule type="cellIs" priority="50" stopIfTrue="1" operator="greaterThan">
      <formula>0.15</formula>
    </cfRule>
    <cfRule type="cellIs" dxfId="55" priority="51" stopIfTrue="1" operator="greaterThan">
      <formula>0.15</formula>
    </cfRule>
    <cfRule type="cellIs" dxfId="54" priority="52" stopIfTrue="1" operator="greaterThan">
      <formula>0.15</formula>
    </cfRule>
    <cfRule type="cellIs" dxfId="53" priority="53" stopIfTrue="1" operator="greaterThan">
      <formula>0.15</formula>
    </cfRule>
    <cfRule type="cellIs" dxfId="52" priority="54" stopIfTrue="1" operator="greaterThan">
      <formula>0.15</formula>
    </cfRule>
    <cfRule type="cellIs" dxfId="51" priority="55" stopIfTrue="1" operator="greaterThan">
      <formula>0.15</formula>
    </cfRule>
    <cfRule type="cellIs" dxfId="50" priority="56" stopIfTrue="1" operator="greaterThan">
      <formula>0.15</formula>
    </cfRule>
    <cfRule type="cellIs" dxfId="49" priority="57" stopIfTrue="1" operator="greaterThan">
      <formula>0.15</formula>
    </cfRule>
    <cfRule type="cellIs" dxfId="48" priority="58" stopIfTrue="1" operator="greaterThan">
      <formula>0.15</formula>
    </cfRule>
    <cfRule type="cellIs" dxfId="47" priority="59" stopIfTrue="1" operator="greaterThan">
      <formula>0.15</formula>
    </cfRule>
    <cfRule type="cellIs" dxfId="46" priority="60" stopIfTrue="1" operator="greaterThan">
      <formula>0.15</formula>
    </cfRule>
    <cfRule type="cellIs" dxfId="45" priority="61" stopIfTrue="1" operator="greaterThan">
      <formula>0.15</formula>
    </cfRule>
    <cfRule type="cellIs" dxfId="44" priority="62" stopIfTrue="1" operator="greaterThan">
      <formula>0.15</formula>
    </cfRule>
    <cfRule type="cellIs" dxfId="43" priority="63" stopIfTrue="1" operator="greaterThan">
      <formula>0.15</formula>
    </cfRule>
    <cfRule type="cellIs" dxfId="42" priority="64" stopIfTrue="1" operator="greaterThan">
      <formula>0.15</formula>
    </cfRule>
  </conditionalFormatting>
  <conditionalFormatting sqref="X1 AN1 BD1 BT1 CJ1 CZ1 DP1 EF1 EV1 FL1 GB1 GR1 HH1 HX1 IN1 JD1 JT1 KJ1 KZ1 LP1 MF1 MV1 NL1 OB1 OR1 PH1 PX1 QN1 RD1 RT1 SJ1 SZ1 TP1 UF1 UV1 VL1 WB1 WR1 XH1 XX1 YN1 ZD1 ZT1 AAJ1 AAZ1 ABP1 ACF1 ACV1 ADL1 AEB1 AER1 AFH1 AFX1 AGN1 AHD1 AHT1 AIJ1 AIZ1 AJP1 AKF1 AKV1 ALL1 AMB1 AMR1 ANH1 ANX1 AON1 APD1 APT1 AQJ1 AQZ1 ARP1 ASF1 ASV1 ATL1 AUB1 AUR1 AVH1 AVX1 AWN1 AXD1 AXT1 AYJ1 AYZ1 AZP1 BAF1 BAV1 BBL1 BCB1 BCR1 BDH1 BDX1 BEN1 BFD1 BFT1 BGJ1 BGZ1 BHP1 BIF1 BIV1 BJL1 BKB1 BKR1 BLH1 BLX1 BMN1 BND1 BNT1 BOJ1 BOZ1 BPP1 BQF1 BQV1 BRL1 BSB1 BSR1 BTH1 BTX1 BUN1 BVD1 BVT1 BWJ1 BWZ1 BXP1 BYF1 BYV1 BZL1 CAB1 CAR1 CBH1 CBX1 CCN1 CDD1 CDT1 CEJ1 CEZ1 CFP1 CGF1 CGV1 CHL1 CIB1 CIR1 CJH1 CJX1 CKN1 CLD1 CLT1 CMJ1 CMZ1 CNP1 COF1 COV1 CPL1 CQB1 CQR1 CRH1 CRX1 CSN1 CTD1 CTT1 CUJ1 CUZ1 CVP1 CWF1 CWV1 CXL1 CYB1 CYR1 CZH1 CZX1 DAN1 DBD1 DBT1 DCJ1 DCZ1 DDP1 DEF1 DEV1 DFL1 DGB1 DGR1 DHH1 DHX1 DIN1 DJD1 DJT1 DKJ1 DKZ1 DLP1 DMF1 DMV1 DNL1 DOB1 DOR1 DPH1 DPX1 DQN1 DRD1 DRT1 DSJ1 DSZ1 DTP1 DUF1 DUV1 DVL1 DWB1 DWR1 DXH1 DXX1 DYN1 DZD1 DZT1 EAJ1 EAZ1 EBP1 ECF1 ECV1 EDL1 EEB1 EER1 EFH1 EFX1 EGN1 EHD1 EHT1 EIJ1 EIZ1 EJP1 EKF1 EKV1 ELL1 EMB1 EMR1 ENH1 ENX1 EON1 EPD1 EPT1 EQJ1 EQZ1 ERP1 ESF1 ESV1 ETL1 EUB1 EUR1 EVH1 EVX1 EWN1 EXD1 EXT1 EYJ1 EYZ1 EZP1 FAF1 FAV1 FBL1 FCB1 FCR1 FDH1 FDX1 FEN1 FFD1 FFT1 FGJ1 FGZ1 FHP1 FIF1 FIV1 FJL1 FKB1 FKR1 FLH1 FLX1 FMN1 FND1 FNT1 FOJ1 FOZ1 FPP1 FQF1 FQV1 FRL1 FSB1 FSR1 FTH1 FTX1 FUN1 FVD1 FVT1 FWJ1 FWZ1 FXP1 FYF1 FYV1 FZL1 GAB1 GAR1 GBH1 GBX1 GCN1 GDD1 GDT1 GEJ1 GEZ1 GFP1 GGF1 GGV1 GHL1 GIB1 GIR1 GJH1 GJX1 GKN1 GLD1 GLT1 GMJ1 GMZ1 GNP1 GOF1 GOV1 GPL1 GQB1 GQR1 GRH1 GRX1 GSN1 GTD1 GTT1 GUJ1 GUZ1 GVP1 GWF1 GWV1 GXL1 GYB1 GYR1 GZH1 GZX1 HAN1 HBD1 HBT1 HCJ1 HCZ1 HDP1 HEF1 HEV1 HFL1 HGB1 HGR1 HHH1 HHX1 HIN1 HJD1 HJT1 HKJ1 HKZ1 HLP1 HMF1 HMV1 HNL1 HOB1 HOR1 HPH1 HPX1 HQN1 HRD1 HRT1 HSJ1 HSZ1 HTP1 HUF1 HUV1 HVL1 HWB1 HWR1 HXH1 HXX1 HYN1 HZD1 HZT1 IAJ1 IAZ1 IBP1 ICF1 ICV1 IDL1 IEB1 IER1 IFH1 IFX1 IGN1 IHD1 IHT1 IIJ1 IIZ1 IJP1 IKF1 IKV1 ILL1 IMB1 IMR1 INH1 INX1 ION1 IPD1 IPT1 IQJ1 IQZ1 IRP1 ISF1 ISV1 ITL1 IUB1 IUR1 IVH1 IVX1 IWN1 IXD1 IXT1 IYJ1 IYZ1 IZP1 JAF1 JAV1 JBL1 JCB1 JCR1 JDH1 JDX1 JEN1 JFD1 JFT1 JGJ1 JGZ1 JHP1 JIF1 JIV1 JJL1 JKB1 JKR1 JLH1 JLX1 JMN1 JND1 JNT1 JOJ1 JOZ1 JPP1 JQF1 JQV1 JRL1 JSB1 JSR1 JTH1 JTX1 JUN1 JVD1 JVT1 JWJ1 JWZ1 JXP1 JYF1 JYV1 JZL1 KAB1 KAR1 KBH1 KBX1 KCN1 KDD1 KDT1 KEJ1 KEZ1 KFP1 KGF1 KGV1 KHL1 KIB1 KIR1 KJH1 KJX1 KKN1 KLD1 KLT1 KMJ1 KMZ1 KNP1 KOF1 KOV1 KPL1 KQB1 KQR1 KRH1 KRX1 KSN1 KTD1 KTT1 KUJ1 KUZ1 KVP1 KWF1 KWV1 KXL1 KYB1 KYR1 KZH1 KZX1 LAN1 LBD1 LBT1 LCJ1 LCZ1 LDP1 LEF1 LEV1 LFL1 LGB1 LGR1 LHH1 LHX1 LIN1 LJD1 LJT1 LKJ1 LKZ1 LLP1 LMF1 LMV1 LNL1 LOB1 LOR1 LPH1 LPX1 LQN1 LRD1 LRT1 LSJ1 LSZ1 LTP1 LUF1 LUV1 LVL1 LWB1 LWR1 LXH1 LXX1 LYN1 LZD1 LZT1 MAJ1 MAZ1 MBP1 MCF1 MCV1 MDL1 MEB1 MER1 MFH1 MFX1 MGN1 MHD1 MHT1 MIJ1 MIZ1 MJP1 MKF1 MKV1 MLL1 MMB1 MMR1 MNH1 MNX1 MON1 MPD1 MPT1 MQJ1 MQZ1 MRP1 MSF1 MSV1 MTL1 MUB1 MUR1 MVH1 MVX1 MWN1 MXD1 MXT1 MYJ1 MYZ1 MZP1 NAF1 NAV1 NBL1 NCB1 NCR1 NDH1 NDX1 NEN1 NFD1 NFT1 NGJ1 NGZ1 NHP1 NIF1 NIV1 NJL1 NKB1 NKR1 NLH1 NLX1 NMN1 NND1 NNT1 NOJ1 NOZ1 NPP1 NQF1 NQV1 NRL1 NSB1 NSR1 NTH1 NTX1 NUN1 NVD1 NVT1 NWJ1 NWZ1 NXP1 NYF1 NYV1 NZL1 OAB1 OAR1 OBH1 OBX1 OCN1 ODD1 ODT1 OEJ1 OEZ1 OFP1 OGF1 OGV1 OHL1 OIB1 OIR1 OJH1 OJX1 OKN1 OLD1 OLT1 OMJ1 OMZ1 ONP1 OOF1 OOV1 OPL1 OQB1 OQR1 ORH1 ORX1 OSN1 OTD1 OTT1 OUJ1 OUZ1 OVP1 OWF1 OWV1 OXL1 OYB1 OYR1 OZH1 OZX1 PAN1 PBD1 PBT1 PCJ1 PCZ1 PDP1 PEF1 PEV1 PFL1 PGB1 PGR1 PHH1 PHX1 PIN1 PJD1 PJT1 PKJ1 PKZ1 PLP1 PMF1 PMV1 PNL1 POB1 POR1 PPH1 PPX1 PQN1 PRD1 PRT1 PSJ1 PSZ1 PTP1 PUF1 PUV1 PVL1 PWB1 PWR1 PXH1 PXX1 PYN1 PZD1 PZT1 QAJ1 QAZ1 QBP1 QCF1 QCV1 QDL1 QEB1 QER1 QFH1 QFX1 QGN1 QHD1 QHT1 QIJ1 QIZ1 QJP1 QKF1 QKV1 QLL1 QMB1 QMR1 QNH1 QNX1 QON1 QPD1 QPT1 QQJ1 QQZ1 QRP1 QSF1 QSV1 QTL1 QUB1 QUR1 QVH1 QVX1 QWN1 QXD1 QXT1 QYJ1 QYZ1 QZP1 RAF1 RAV1 RBL1 RCB1 RCR1 RDH1 RDX1 REN1 RFD1 RFT1 RGJ1 RGZ1 RHP1 RIF1 RIV1 RJL1 RKB1 RKR1 RLH1 RLX1 RMN1 RND1 RNT1 ROJ1 ROZ1 RPP1 RQF1 RQV1 RRL1 RSB1 RSR1 RTH1 RTX1 RUN1 RVD1 RVT1 RWJ1 RWZ1 RXP1 RYF1 RYV1 RZL1 SAB1 SAR1 SBH1 SBX1 SCN1 SDD1 SDT1 SEJ1 SEZ1 SFP1 SGF1 SGV1 SHL1 SIB1 SIR1 SJH1 SJX1 SKN1 SLD1 SLT1 SMJ1 SMZ1 SNP1 SOF1 SOV1 SPL1 SQB1 SQR1 SRH1 SRX1 SSN1 STD1 STT1 SUJ1 SUZ1 SVP1 SWF1 SWV1 SXL1 SYB1 SYR1 SZH1 SZX1 TAN1 TBD1 TBT1 TCJ1 TCZ1 TDP1 TEF1 TEV1 TFL1 TGB1 TGR1 THH1 THX1 TIN1 TJD1 TJT1 TKJ1 TKZ1 TLP1 TMF1 TMV1 TNL1 TOB1 TOR1 TPH1 TPX1 TQN1 TRD1 TRT1 TSJ1 TSZ1 TTP1 TUF1 TUV1 TVL1 TWB1 TWR1 TXH1 TXX1 TYN1 TZD1 TZT1 UAJ1 UAZ1 UBP1 UCF1 UCV1 UDL1 UEB1 UER1 UFH1 UFX1 UGN1 UHD1 UHT1 UIJ1 UIZ1 UJP1 UKF1 UKV1 ULL1 UMB1 UMR1 UNH1 UNX1 UON1 UPD1 UPT1 UQJ1 UQZ1 URP1 USF1 USV1 UTL1 UUB1 UUR1 UVH1 UVX1 UWN1 UXD1 UXT1 UYJ1 UYZ1 UZP1 VAF1 VAV1 VBL1 VCB1 VCR1 VDH1 VDX1 VEN1 VFD1 VFT1 VGJ1 VGZ1 VHP1 VIF1 VIV1 VJL1 VKB1 VKR1 VLH1 VLX1 VMN1 VND1 VNT1 VOJ1 VOZ1 VPP1 VQF1 VQV1 VRL1 VSB1 VSR1 VTH1 VTX1 VUN1 VVD1 VVT1 VWJ1 VWZ1 VXP1 VYF1 VYV1 VZL1 WAB1 WAR1 WBH1 WBX1 WCN1 WDD1 WDT1 WEJ1 WEZ1 WFP1 WGF1 WGV1 WHL1 WIB1 WIR1 WJH1 WJX1 WKN1 WLD1 WLT1 WMJ1 WMZ1 WNP1 WOF1 WOV1 WPL1 WQB1 WQR1 WRH1 WRX1 WSN1 WTD1 WTT1 WUJ1 WUZ1 WVP1 WWF1 WWV1 WXL1 WYB1 WYR1 WZH1 WZX1 XAN1 XBD1 XBT1 XCJ1 XCZ1 XDP1 XEF1 XEV1">
    <cfRule type="cellIs" dxfId="41" priority="39" stopIfTrue="1" operator="greaterThan">
      <formula>0.15</formula>
    </cfRule>
    <cfRule type="cellIs" dxfId="40" priority="40" stopIfTrue="1" operator="greaterThan">
      <formula>0.15</formula>
    </cfRule>
  </conditionalFormatting>
  <conditionalFormatting sqref="X1 AN1 BD1 BT1 CJ1 CZ1 DP1 EF1 EV1 FL1 GB1 GR1 HH1 HX1 IN1 JD1 JT1 KJ1 KZ1 LP1 MF1 MV1 NL1 OB1 OR1 PH1 PX1 QN1 RD1 RT1 SJ1 SZ1 TP1 UF1 UV1 VL1 WB1 WR1 XH1 XX1 YN1 ZD1 ZT1 AAJ1 AAZ1 ABP1 ACF1 ACV1 ADL1 AEB1 AER1 AFH1 AFX1 AGN1 AHD1 AHT1 AIJ1 AIZ1 AJP1 AKF1 AKV1 ALL1 AMB1 AMR1 ANH1 ANX1 AON1 APD1 APT1 AQJ1 AQZ1 ARP1 ASF1 ASV1 ATL1 AUB1 AUR1 AVH1 AVX1 AWN1 AXD1 AXT1 AYJ1 AYZ1 AZP1 BAF1 BAV1 BBL1 BCB1 BCR1 BDH1 BDX1 BEN1 BFD1 BFT1 BGJ1 BGZ1 BHP1 BIF1 BIV1 BJL1 BKB1 BKR1 BLH1 BLX1 BMN1 BND1 BNT1 BOJ1 BOZ1 BPP1 BQF1 BQV1 BRL1 BSB1 BSR1 BTH1 BTX1 BUN1 BVD1 BVT1 BWJ1 BWZ1 BXP1 BYF1 BYV1 BZL1 CAB1 CAR1 CBH1 CBX1 CCN1 CDD1 CDT1 CEJ1 CEZ1 CFP1 CGF1 CGV1 CHL1 CIB1 CIR1 CJH1 CJX1 CKN1 CLD1 CLT1 CMJ1 CMZ1 CNP1 COF1 COV1 CPL1 CQB1 CQR1 CRH1 CRX1 CSN1 CTD1 CTT1 CUJ1 CUZ1 CVP1 CWF1 CWV1 CXL1 CYB1 CYR1 CZH1 CZX1 DAN1 DBD1 DBT1 DCJ1 DCZ1 DDP1 DEF1 DEV1 DFL1 DGB1 DGR1 DHH1 DHX1 DIN1 DJD1 DJT1 DKJ1 DKZ1 DLP1 DMF1 DMV1 DNL1 DOB1 DOR1 DPH1 DPX1 DQN1 DRD1 DRT1 DSJ1 DSZ1 DTP1 DUF1 DUV1 DVL1 DWB1 DWR1 DXH1 DXX1 DYN1 DZD1 DZT1 EAJ1 EAZ1 EBP1 ECF1 ECV1 EDL1 EEB1 EER1 EFH1 EFX1 EGN1 EHD1 EHT1 EIJ1 EIZ1 EJP1 EKF1 EKV1 ELL1 EMB1 EMR1 ENH1 ENX1 EON1 EPD1 EPT1 EQJ1 EQZ1 ERP1 ESF1 ESV1 ETL1 EUB1 EUR1 EVH1 EVX1 EWN1 EXD1 EXT1 EYJ1 EYZ1 EZP1 FAF1 FAV1 FBL1 FCB1 FCR1 FDH1 FDX1 FEN1 FFD1 FFT1 FGJ1 FGZ1 FHP1 FIF1 FIV1 FJL1 FKB1 FKR1 FLH1 FLX1 FMN1 FND1 FNT1 FOJ1 FOZ1 FPP1 FQF1 FQV1 FRL1 FSB1 FSR1 FTH1 FTX1 FUN1 FVD1 FVT1 FWJ1 FWZ1 FXP1 FYF1 FYV1 FZL1 GAB1 GAR1 GBH1 GBX1 GCN1 GDD1 GDT1 GEJ1 GEZ1 GFP1 GGF1 GGV1 GHL1 GIB1 GIR1 GJH1 GJX1 GKN1 GLD1 GLT1 GMJ1 GMZ1 GNP1 GOF1 GOV1 GPL1 GQB1 GQR1 GRH1 GRX1 GSN1 GTD1 GTT1 GUJ1 GUZ1 GVP1 GWF1 GWV1 GXL1 GYB1 GYR1 GZH1 GZX1 HAN1 HBD1 HBT1 HCJ1 HCZ1 HDP1 HEF1 HEV1 HFL1 HGB1 HGR1 HHH1 HHX1 HIN1 HJD1 HJT1 HKJ1 HKZ1 HLP1 HMF1 HMV1 HNL1 HOB1 HOR1 HPH1 HPX1 HQN1 HRD1 HRT1 HSJ1 HSZ1 HTP1 HUF1 HUV1 HVL1 HWB1 HWR1 HXH1 HXX1 HYN1 HZD1 HZT1 IAJ1 IAZ1 IBP1 ICF1 ICV1 IDL1 IEB1 IER1 IFH1 IFX1 IGN1 IHD1 IHT1 IIJ1 IIZ1 IJP1 IKF1 IKV1 ILL1 IMB1 IMR1 INH1 INX1 ION1 IPD1 IPT1 IQJ1 IQZ1 IRP1 ISF1 ISV1 ITL1 IUB1 IUR1 IVH1 IVX1 IWN1 IXD1 IXT1 IYJ1 IYZ1 IZP1 JAF1 JAV1 JBL1 JCB1 JCR1 JDH1 JDX1 JEN1 JFD1 JFT1 JGJ1 JGZ1 JHP1 JIF1 JIV1 JJL1 JKB1 JKR1 JLH1 JLX1 JMN1 JND1 JNT1 JOJ1 JOZ1 JPP1 JQF1 JQV1 JRL1 JSB1 JSR1 JTH1 JTX1 JUN1 JVD1 JVT1 JWJ1 JWZ1 JXP1 JYF1 JYV1 JZL1 KAB1 KAR1 KBH1 KBX1 KCN1 KDD1 KDT1 KEJ1 KEZ1 KFP1 KGF1 KGV1 KHL1 KIB1 KIR1 KJH1 KJX1 KKN1 KLD1 KLT1 KMJ1 KMZ1 KNP1 KOF1 KOV1 KPL1 KQB1 KQR1 KRH1 KRX1 KSN1 KTD1 KTT1 KUJ1 KUZ1 KVP1 KWF1 KWV1 KXL1 KYB1 KYR1 KZH1 KZX1 LAN1 LBD1 LBT1 LCJ1 LCZ1 LDP1 LEF1 LEV1 LFL1 LGB1 LGR1 LHH1 LHX1 LIN1 LJD1 LJT1 LKJ1 LKZ1 LLP1 LMF1 LMV1 LNL1 LOB1 LOR1 LPH1 LPX1 LQN1 LRD1 LRT1 LSJ1 LSZ1 LTP1 LUF1 LUV1 LVL1 LWB1 LWR1 LXH1 LXX1 LYN1 LZD1 LZT1 MAJ1 MAZ1 MBP1 MCF1 MCV1 MDL1 MEB1 MER1 MFH1 MFX1 MGN1 MHD1 MHT1 MIJ1 MIZ1 MJP1 MKF1 MKV1 MLL1 MMB1 MMR1 MNH1 MNX1 MON1 MPD1 MPT1 MQJ1 MQZ1 MRP1 MSF1 MSV1 MTL1 MUB1 MUR1 MVH1 MVX1 MWN1 MXD1 MXT1 MYJ1 MYZ1 MZP1 NAF1 NAV1 NBL1 NCB1 NCR1 NDH1 NDX1 NEN1 NFD1 NFT1 NGJ1 NGZ1 NHP1 NIF1 NIV1 NJL1 NKB1 NKR1 NLH1 NLX1 NMN1 NND1 NNT1 NOJ1 NOZ1 NPP1 NQF1 NQV1 NRL1 NSB1 NSR1 NTH1 NTX1 NUN1 NVD1 NVT1 NWJ1 NWZ1 NXP1 NYF1 NYV1 NZL1 OAB1 OAR1 OBH1 OBX1 OCN1 ODD1 ODT1 OEJ1 OEZ1 OFP1 OGF1 OGV1 OHL1 OIB1 OIR1 OJH1 OJX1 OKN1 OLD1 OLT1 OMJ1 OMZ1 ONP1 OOF1 OOV1 OPL1 OQB1 OQR1 ORH1 ORX1 OSN1 OTD1 OTT1 OUJ1 OUZ1 OVP1 OWF1 OWV1 OXL1 OYB1 OYR1 OZH1 OZX1 PAN1 PBD1 PBT1 PCJ1 PCZ1 PDP1 PEF1 PEV1 PFL1 PGB1 PGR1 PHH1 PHX1 PIN1 PJD1 PJT1 PKJ1 PKZ1 PLP1 PMF1 PMV1 PNL1 POB1 POR1 PPH1 PPX1 PQN1 PRD1 PRT1 PSJ1 PSZ1 PTP1 PUF1 PUV1 PVL1 PWB1 PWR1 PXH1 PXX1 PYN1 PZD1 PZT1 QAJ1 QAZ1 QBP1 QCF1 QCV1 QDL1 QEB1 QER1 QFH1 QFX1 QGN1 QHD1 QHT1 QIJ1 QIZ1 QJP1 QKF1 QKV1 QLL1 QMB1 QMR1 QNH1 QNX1 QON1 QPD1 QPT1 QQJ1 QQZ1 QRP1 QSF1 QSV1 QTL1 QUB1 QUR1 QVH1 QVX1 QWN1 QXD1 QXT1 QYJ1 QYZ1 QZP1 RAF1 RAV1 RBL1 RCB1 RCR1 RDH1 RDX1 REN1 RFD1 RFT1 RGJ1 RGZ1 RHP1 RIF1 RIV1 RJL1 RKB1 RKR1 RLH1 RLX1 RMN1 RND1 RNT1 ROJ1 ROZ1 RPP1 RQF1 RQV1 RRL1 RSB1 RSR1 RTH1 RTX1 RUN1 RVD1 RVT1 RWJ1 RWZ1 RXP1 RYF1 RYV1 RZL1 SAB1 SAR1 SBH1 SBX1 SCN1 SDD1 SDT1 SEJ1 SEZ1 SFP1 SGF1 SGV1 SHL1 SIB1 SIR1 SJH1 SJX1 SKN1 SLD1 SLT1 SMJ1 SMZ1 SNP1 SOF1 SOV1 SPL1 SQB1 SQR1 SRH1 SRX1 SSN1 STD1 STT1 SUJ1 SUZ1 SVP1 SWF1 SWV1 SXL1 SYB1 SYR1 SZH1 SZX1 TAN1 TBD1 TBT1 TCJ1 TCZ1 TDP1 TEF1 TEV1 TFL1 TGB1 TGR1 THH1 THX1 TIN1 TJD1 TJT1 TKJ1 TKZ1 TLP1 TMF1 TMV1 TNL1 TOB1 TOR1 TPH1 TPX1 TQN1 TRD1 TRT1 TSJ1 TSZ1 TTP1 TUF1 TUV1 TVL1 TWB1 TWR1 TXH1 TXX1 TYN1 TZD1 TZT1 UAJ1 UAZ1 UBP1 UCF1 UCV1 UDL1 UEB1 UER1 UFH1 UFX1 UGN1 UHD1 UHT1 UIJ1 UIZ1 UJP1 UKF1 UKV1 ULL1 UMB1 UMR1 UNH1 UNX1 UON1 UPD1 UPT1 UQJ1 UQZ1 URP1 USF1 USV1 UTL1 UUB1 UUR1 UVH1 UVX1 UWN1 UXD1 UXT1 UYJ1 UYZ1 UZP1 VAF1 VAV1 VBL1 VCB1 VCR1 VDH1 VDX1 VEN1 VFD1 VFT1 VGJ1 VGZ1 VHP1 VIF1 VIV1 VJL1 VKB1 VKR1 VLH1 VLX1 VMN1 VND1 VNT1 VOJ1 VOZ1 VPP1 VQF1 VQV1 VRL1 VSB1 VSR1 VTH1 VTX1 VUN1 VVD1 VVT1 VWJ1 VWZ1 VXP1 VYF1 VYV1 VZL1 WAB1 WAR1 WBH1 WBX1 WCN1 WDD1 WDT1 WEJ1 WEZ1 WFP1 WGF1 WGV1 WHL1 WIB1 WIR1 WJH1 WJX1 WKN1 WLD1 WLT1 WMJ1 WMZ1 WNP1 WOF1 WOV1 WPL1 WQB1 WQR1 WRH1 WRX1 WSN1 WTD1 WTT1 WUJ1 WUZ1 WVP1 WWF1 WWV1 WXL1 WYB1 WYR1 WZH1 WZX1 XAN1 XBD1 XBT1 XCJ1 XCZ1 XDP1 XEF1 XEV1">
    <cfRule type="cellIs" dxfId="39" priority="23" stopIfTrue="1" operator="greaterThan">
      <formula>0.15</formula>
    </cfRule>
    <cfRule type="cellIs" dxfId="38" priority="24" stopIfTrue="1" operator="greaterThan">
      <formula>0.15</formula>
    </cfRule>
    <cfRule type="cellIs" dxfId="37" priority="25" stopIfTrue="1" operator="lessThan">
      <formula>0</formula>
    </cfRule>
    <cfRule type="cellIs" dxfId="36" priority="26" stopIfTrue="1" operator="greaterThan">
      <formula>0.15</formula>
    </cfRule>
    <cfRule type="cellIs" dxfId="35" priority="27" stopIfTrue="1" operator="greaterThan">
      <formula>0.15</formula>
    </cfRule>
    <cfRule type="cellIs" priority="28" stopIfTrue="1" operator="greaterThan">
      <formula>0.15</formula>
    </cfRule>
    <cfRule type="cellIs" dxfId="34" priority="29" stopIfTrue="1" operator="greaterThan">
      <formula>0.15</formula>
    </cfRule>
    <cfRule type="cellIs" dxfId="33" priority="30" stopIfTrue="1" operator="greaterThan">
      <formula>0.15</formula>
    </cfRule>
    <cfRule type="cellIs" dxfId="32" priority="31" stopIfTrue="1" operator="greaterThan">
      <formula>0.15</formula>
    </cfRule>
    <cfRule type="cellIs" dxfId="31" priority="32" stopIfTrue="1" operator="greaterThan">
      <formula>0.15</formula>
    </cfRule>
    <cfRule type="cellIs" dxfId="30" priority="33" stopIfTrue="1" operator="greaterThan">
      <formula>0.15</formula>
    </cfRule>
    <cfRule type="cellIs" dxfId="29" priority="34" stopIfTrue="1" operator="greaterThan">
      <formula>0.15</formula>
    </cfRule>
    <cfRule type="cellIs" dxfId="28" priority="35" stopIfTrue="1" operator="greaterThan">
      <formula>0.15</formula>
    </cfRule>
    <cfRule type="cellIs" dxfId="27" priority="36" stopIfTrue="1" operator="greaterThan">
      <formula>0.15</formula>
    </cfRule>
    <cfRule type="cellIs" dxfId="26" priority="37" stopIfTrue="1" operator="greaterThan">
      <formula>0.15</formula>
    </cfRule>
    <cfRule type="cellIs" dxfId="25" priority="38" stopIfTrue="1" operator="greaterThan">
      <formula>0.15</formula>
    </cfRule>
    <cfRule type="cellIs" dxfId="24" priority="41" stopIfTrue="1" operator="greaterThan">
      <formula>0.15</formula>
    </cfRule>
    <cfRule type="cellIs" dxfId="23" priority="42" stopIfTrue="1" operator="greaterThan">
      <formula>0.15</formula>
    </cfRule>
    <cfRule type="cellIs" dxfId="22" priority="43" stopIfTrue="1" operator="greaterThan">
      <formula>0.15</formula>
    </cfRule>
    <cfRule type="cellIs" dxfId="21" priority="44" stopIfTrue="1" operator="greaterThan">
      <formula>0.15</formula>
    </cfRule>
  </conditionalFormatting>
  <conditionalFormatting sqref="H1">
    <cfRule type="cellIs" dxfId="20" priority="17" stopIfTrue="1" operator="greaterThan">
      <formula>0.15</formula>
    </cfRule>
    <cfRule type="cellIs" dxfId="19" priority="18" stopIfTrue="1" operator="greaterThan">
      <formula>0.15</formula>
    </cfRule>
  </conditionalFormatting>
  <conditionalFormatting sqref="H1">
    <cfRule type="cellIs" dxfId="18" priority="1" stopIfTrue="1" operator="greaterThan">
      <formula>0.15</formula>
    </cfRule>
    <cfRule type="cellIs" dxfId="17" priority="2" stopIfTrue="1" operator="greaterThan">
      <formula>0.15</formula>
    </cfRule>
    <cfRule type="cellIs" dxfId="16" priority="3" stopIfTrue="1" operator="lessThan">
      <formula>0</formula>
    </cfRule>
    <cfRule type="cellIs" dxfId="15" priority="4" stopIfTrue="1" operator="greaterThan">
      <formula>0.15</formula>
    </cfRule>
    <cfRule type="cellIs" dxfId="14" priority="5" stopIfTrue="1" operator="greaterThan">
      <formula>0.15</formula>
    </cfRule>
    <cfRule type="cellIs" priority="6" stopIfTrue="1" operator="greaterThan">
      <formula>0.15</formula>
    </cfRule>
    <cfRule type="cellIs" dxfId="13" priority="7" stopIfTrue="1" operator="greaterThan">
      <formula>0.15</formula>
    </cfRule>
    <cfRule type="cellIs" dxfId="12" priority="8" stopIfTrue="1" operator="greaterThan">
      <formula>0.15</formula>
    </cfRule>
    <cfRule type="cellIs" dxfId="11" priority="9" stopIfTrue="1" operator="greaterThan">
      <formula>0.15</formula>
    </cfRule>
    <cfRule type="cellIs" dxfId="10" priority="10" stopIfTrue="1" operator="greaterThan">
      <formula>0.15</formula>
    </cfRule>
    <cfRule type="cellIs" dxfId="9" priority="11" stopIfTrue="1" operator="greaterThan">
      <formula>0.15</formula>
    </cfRule>
    <cfRule type="cellIs" dxfId="8" priority="12" stopIfTrue="1" operator="greaterThan">
      <formula>0.15</formula>
    </cfRule>
    <cfRule type="cellIs" dxfId="7" priority="13" stopIfTrue="1" operator="greaterThan">
      <formula>0.15</formula>
    </cfRule>
    <cfRule type="cellIs" dxfId="6" priority="14" stopIfTrue="1" operator="greaterThan">
      <formula>0.15</formula>
    </cfRule>
    <cfRule type="cellIs" dxfId="5" priority="15" stopIfTrue="1" operator="greaterThan">
      <formula>0.15</formula>
    </cfRule>
    <cfRule type="cellIs" dxfId="4" priority="16" stopIfTrue="1" operator="greaterThan">
      <formula>0.15</formula>
    </cfRule>
    <cfRule type="cellIs" dxfId="3" priority="19" stopIfTrue="1" operator="greaterThan">
      <formula>0.15</formula>
    </cfRule>
    <cfRule type="cellIs" dxfId="2" priority="20" stopIfTrue="1" operator="greaterThan">
      <formula>0.15</formula>
    </cfRule>
    <cfRule type="cellIs" dxfId="1" priority="21" stopIfTrue="1" operator="greaterThan">
      <formula>0.15</formula>
    </cfRule>
    <cfRule type="cellIs" dxfId="0" priority="22" stopIfTrue="1" operator="greaterThan">
      <formula>0.15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U-Pb</vt:lpstr>
      <vt:lpstr>全岩</vt:lpstr>
      <vt:lpstr>Hf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dc:creator>
  <cp:lastModifiedBy>YL</cp:lastModifiedBy>
  <dcterms:created xsi:type="dcterms:W3CDTF">2015-06-05T18:19:34Z</dcterms:created>
  <dcterms:modified xsi:type="dcterms:W3CDTF">2025-08-06T07:38:33Z</dcterms:modified>
</cp:coreProperties>
</file>